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表1" sheetId="2" r:id="rId2"/>
    <sheet name="表2" sheetId="3" r:id="rId3"/>
    <sheet name="表3" sheetId="4" r:id="rId4"/>
    <sheet name="表4" sheetId="5" r:id="rId5"/>
    <sheet name="表5" sheetId="6" r:id="rId6"/>
    <sheet name="表6" sheetId="7" r:id="rId7"/>
    <sheet name="表7" sheetId="8" r:id="rId8"/>
    <sheet name="表8" sheetId="9" r:id="rId9"/>
    <sheet name="表9" sheetId="10" r:id="rId10"/>
    <sheet name="表10" sheetId="11" r:id="rId11"/>
    <sheet name="表11" sheetId="12" r:id="rId12"/>
    <sheet name="表12" sheetId="13" r:id="rId13"/>
    <sheet name="表13" sheetId="14" r:id="rId14"/>
    <sheet name="表14" sheetId="15" r:id="rId15"/>
  </sheets>
  <definedNames>
    <definedName name="_xlnm._FilterDatabase" localSheetId="7" hidden="1">表7!$B$1:$H$43</definedName>
    <definedName name="_xlnm._FilterDatabase" localSheetId="13" hidden="1">表13!$A$1:$K$102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<sst xmlns="http://schemas.openxmlformats.org/spreadsheetml/2006/main" count="1528" uniqueCount="527">
  <si>
    <t>2026年单位预算</t>
  </si>
  <si>
    <t xml:space="preserve">
表1</t>
  </si>
  <si>
    <t xml:space="preserve"> </t>
  </si>
  <si>
    <t>部门收支总表</t>
  </si>
  <si>
    <t>单位：泸州市职业技术学校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</si>
  <si>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</si>
  <si>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</si>
  <si>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</si>
  <si>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</si>
  <si>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</si>
  <si>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</si>
  <si>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</si>
  <si>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</si>
  <si>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</si>
  <si>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</si>
  <si>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</si>
  <si>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</si>
  <si>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</si>
  <si>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</si>
  <si>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t>五、教育支出</t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</si>
  <si>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</si>
  <si>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</si>
  <si>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</si>
  <si>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</si>
  <si>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</si>
  <si>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</si>
  <si>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</si>
  <si>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</si>
  <si>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</si>
  <si>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</si>
  <si>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</si>
  <si>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</si>
  <si>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</si>
  <si>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</si>
  <si>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</si>
  <si>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</si>
  <si>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</si>
  <si>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</si>
  <si>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</si>
  <si>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</si>
  <si>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</si>
  <si>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</si>
  <si>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t>二十六、债务付息支出</t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</si>
  <si>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</si>
  <si>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</si>
  <si>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</si>
  <si>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</si>
  <si>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9,222.87</t>
  </si>
  <si>
    <t>七、上年结转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</si>
  <si>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</si>
  <si>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</si>
  <si>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</si>
  <si>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</si>
  <si>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</si>
  <si>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</si>
  <si>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</si>
  <si>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</si>
  <si>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</si>
  <si>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</si>
  <si>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</si>
  <si>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</si>
  <si>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</si>
  <si>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</si>
  <si>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</si>
  <si>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</si>
  <si>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</si>
  <si>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</si>
  <si>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346511</t>
  </si>
  <si>
    <r>
      <rPr>
        <sz val="11"/>
        <color rgb="FF000000"/>
        <rFont val="Dialog.plain"/>
        <charset val="134"/>
      </rPr>
      <t>泸州市职业技术学校</t>
    </r>
  </si>
  <si>
    <t>表3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</si>
  <si>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</si>
  <si>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</si>
  <si>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</si>
  <si>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</si>
  <si>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</si>
  <si>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</si>
  <si>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</si>
  <si>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205</t>
  </si>
  <si>
    <t>03</t>
  </si>
  <si>
    <t>02</t>
  </si>
  <si>
    <r>
      <rPr>
        <sz val="11"/>
        <color rgb="FF000000"/>
        <rFont val="Dialog.plain"/>
        <charset val="134"/>
      </rPr>
      <t>中等职业教育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</si>
  <si>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</si>
  <si>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</si>
  <si>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</si>
  <si>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</si>
  <si>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</si>
  <si>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</si>
  <si>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</si>
  <si>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</si>
  <si>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r>
      <rPr>
        <sz val="11"/>
        <color rgb="FF000000"/>
        <rFont val="Dialog.plain"/>
        <charset val="134"/>
      </rPr>
      <t>公务员医疗补助</t>
    </r>
  </si>
  <si>
    <t>99</t>
  </si>
  <si>
    <r>
      <rPr>
        <sz val="11"/>
        <color rgb="FF000000"/>
        <rFont val="Dialog.plain"/>
        <charset val="134"/>
      </rPr>
      <t>其他卫生健康支出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</si>
  <si>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</si>
  <si>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</si>
  <si>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</si>
  <si>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r>
      <rPr>
        <sz val="11"/>
        <color rgb="FF000000"/>
        <rFont val="Dialog.plain"/>
        <charset val="134"/>
      </rPr>
      <t>购房补贴</t>
    </r>
  </si>
  <si>
    <t>04</t>
  </si>
  <si>
    <t>其他地方自行试点项目收益专项债券付息支出</t>
  </si>
  <si>
    <t xml:space="preserve">
表3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</si>
  <si>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</si>
  <si>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</si>
  <si>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</si>
  <si>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</si>
  <si>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</si>
  <si>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</si>
  <si>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</si>
  <si>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</si>
  <si>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</si>
  <si>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</si>
  <si>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</si>
  <si>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</si>
  <si>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</si>
  <si>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</si>
  <si>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</si>
  <si>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</si>
  <si>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</si>
  <si>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</si>
  <si>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</si>
  <si>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</si>
  <si>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</si>
  <si>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</si>
  <si>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</si>
  <si>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</si>
  <si>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</si>
  <si>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</si>
  <si>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</si>
  <si>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</si>
  <si>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</si>
  <si>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</si>
  <si>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</si>
  <si>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</si>
  <si>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</si>
  <si>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</si>
  <si>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</si>
  <si>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</si>
  <si>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</si>
  <si>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</si>
  <si>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</si>
  <si>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</si>
  <si>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</si>
  <si>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</si>
  <si>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</si>
  <si>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</si>
  <si>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</si>
  <si>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</si>
  <si>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</si>
  <si>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</si>
  <si>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</si>
  <si>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</si>
  <si>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</si>
  <si>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 工资福利支出</t>
  </si>
  <si>
    <t>30101</t>
  </si>
  <si>
    <t>  基本工资</t>
  </si>
  <si>
    <t>3010102</t>
  </si>
  <si>
    <t>   基本工资（事业）</t>
  </si>
  <si>
    <t>30102</t>
  </si>
  <si>
    <t>  津贴补贴</t>
  </si>
  <si>
    <t>3010207</t>
  </si>
  <si>
    <t>   住房补贴</t>
  </si>
  <si>
    <t>07</t>
  </si>
  <si>
    <t>30107</t>
  </si>
  <si>
    <t>  绩效工资</t>
  </si>
  <si>
    <t>3010701</t>
  </si>
  <si>
    <t>   绩效工资（基础性绩效工资）</t>
  </si>
  <si>
    <t>3010703</t>
  </si>
  <si>
    <t>   绩效工资（岗位绩效）</t>
  </si>
  <si>
    <t>3010704</t>
  </si>
  <si>
    <t>   绩效工资（动态调控绩效）</t>
  </si>
  <si>
    <t>08</t>
  </si>
  <si>
    <t>30108</t>
  </si>
  <si>
    <t>  机关事业单位基本养老保险缴费</t>
  </si>
  <si>
    <t>09</t>
  </si>
  <si>
    <t>30109</t>
  </si>
  <si>
    <t>  职业年金缴费</t>
  </si>
  <si>
    <t>10</t>
  </si>
  <si>
    <t>30110</t>
  </si>
  <si>
    <t>  职工基本医疗保险缴费</t>
  </si>
  <si>
    <t>3011002</t>
  </si>
  <si>
    <t>   事业人员基本医疗保险</t>
  </si>
  <si>
    <t>30111</t>
  </si>
  <si>
    <t>  公务员医疗补助缴费</t>
  </si>
  <si>
    <t>12</t>
  </si>
  <si>
    <t>30112</t>
  </si>
  <si>
    <t>  其他社会保障缴费</t>
  </si>
  <si>
    <t>3011202</t>
  </si>
  <si>
    <t>   失业保险</t>
  </si>
  <si>
    <t>3011205</t>
  </si>
  <si>
    <t>   工伤保险（事业）</t>
  </si>
  <si>
    <t>13</t>
  </si>
  <si>
    <t>30113</t>
  </si>
  <si>
    <t>  住房公积金</t>
  </si>
  <si>
    <t>30199</t>
  </si>
  <si>
    <t>  其他工资福利支出</t>
  </si>
  <si>
    <t>3019904</t>
  </si>
  <si>
    <t>   体检费</t>
  </si>
  <si>
    <t>302</t>
  </si>
  <si>
    <t> 商品和服务支出</t>
  </si>
  <si>
    <t>30205</t>
  </si>
  <si>
    <t>  水费</t>
  </si>
  <si>
    <t>30206</t>
  </si>
  <si>
    <t>  电费</t>
  </si>
  <si>
    <t>30207</t>
  </si>
  <si>
    <t>  邮电费</t>
  </si>
  <si>
    <t>30209</t>
  </si>
  <si>
    <t>  物业管理费</t>
  </si>
  <si>
    <t xml:space="preserve">    差旅费</t>
  </si>
  <si>
    <t xml:space="preserve">    专用材料费</t>
  </si>
  <si>
    <t>26</t>
  </si>
  <si>
    <t>30226</t>
  </si>
  <si>
    <t>  劳务费</t>
  </si>
  <si>
    <t>27</t>
  </si>
  <si>
    <t xml:space="preserve">    委托业务费</t>
  </si>
  <si>
    <t>28</t>
  </si>
  <si>
    <t>30228</t>
  </si>
  <si>
    <t>  工会经费</t>
  </si>
  <si>
    <t>3022802</t>
  </si>
  <si>
    <t>   工会经费（事业）</t>
  </si>
  <si>
    <t>30299</t>
  </si>
  <si>
    <t>  其他商品和服务支出</t>
  </si>
  <si>
    <t>3029902</t>
  </si>
  <si>
    <t>   事业退休人员活动费</t>
  </si>
  <si>
    <t>3029903</t>
  </si>
  <si>
    <t xml:space="preserve">      其他商品和服务支出</t>
  </si>
  <si>
    <t>3029905</t>
  </si>
  <si>
    <t>   事业离退休人员福利费</t>
  </si>
  <si>
    <t>3029910</t>
  </si>
  <si>
    <t>   福利费（事业）</t>
  </si>
  <si>
    <t>303</t>
  </si>
  <si>
    <t> 对个人和家庭的补助</t>
  </si>
  <si>
    <t xml:space="preserve">    助学金</t>
  </si>
  <si>
    <t>30399</t>
  </si>
  <si>
    <t>  其他对个人和家庭的补助</t>
  </si>
  <si>
    <t>3039901</t>
  </si>
  <si>
    <t>   未纳入社保基金发放统筹外退休费</t>
  </si>
  <si>
    <t>3039905</t>
  </si>
  <si>
    <t>   离退休人员慰问金</t>
  </si>
  <si>
    <t>债务利息及费用支出</t>
  </si>
  <si>
    <t xml:space="preserve">  国内债务付息</t>
  </si>
  <si>
    <t>资本性支出</t>
  </si>
  <si>
    <t xml:space="preserve">    专用设备购置</t>
  </si>
  <si>
    <t xml:space="preserve">    大型修缮</t>
  </si>
  <si>
    <t xml:space="preserve">    其他资本性支出</t>
  </si>
  <si>
    <t>表6</t>
  </si>
  <si>
    <t>一般公共预算支出预算表</t>
  </si>
  <si>
    <t>当年财政拨款安排</t>
  </si>
  <si>
    <t>科目名称</t>
  </si>
  <si>
    <t> 中等职业教育</t>
  </si>
  <si>
    <t> 机关事业单位基本养老保险缴费支出</t>
  </si>
  <si>
    <t> 机关事业单位职业年金缴费支出</t>
  </si>
  <si>
    <t> 事业单位医疗</t>
  </si>
  <si>
    <t> 公务员医疗补助</t>
  </si>
  <si>
    <t> 其他卫生健康支出</t>
  </si>
  <si>
    <t> 住房公积金</t>
  </si>
  <si>
    <t> 购房补贴</t>
  </si>
  <si>
    <t>表7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</si>
  <si>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</si>
  <si>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</si>
  <si>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</si>
  <si>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</si>
  <si>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</si>
  <si>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</si>
  <si>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</si>
  <si>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 基本工资（事业）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</si>
  <si>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</si>
  <si>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</si>
  <si>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住房补贴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</si>
  <si>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</si>
  <si>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</si>
  <si>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 绩效工资（基础性绩效工资）</t>
    </r>
  </si>
  <si>
    <r>
      <rPr>
        <sz val="11"/>
        <color rgb="FF000000"/>
        <rFont val="Dialog.plain"/>
        <charset val="134"/>
      </rPr>
      <t> 绩效工资（岗位绩效）</t>
    </r>
  </si>
  <si>
    <r>
      <rPr>
        <sz val="11"/>
        <color rgb="FF000000"/>
        <rFont val="Dialog.plain"/>
        <charset val="134"/>
      </rPr>
      <t> 绩效工资（动态调控绩效）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</si>
  <si>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</si>
  <si>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</si>
  <si>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</si>
  <si>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</si>
  <si>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</si>
  <si>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</si>
  <si>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 事业人员基本医疗保险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</si>
  <si>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</si>
  <si>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</si>
  <si>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</si>
  <si>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</si>
  <si>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</si>
  <si>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工伤保险（事业）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</si>
  <si>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</si>
  <si>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</si>
  <si>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</si>
  <si>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 体检费</t>
    </r>
  </si>
  <si>
    <t>  商品和服务支出</t>
  </si>
  <si>
    <t>   水费</t>
  </si>
  <si>
    <t>   电费</t>
  </si>
  <si>
    <t>   邮电费</t>
  </si>
  <si>
    <t>   物业管理费</t>
  </si>
  <si>
    <t>   劳务费</t>
  </si>
  <si>
    <t>   工会经费</t>
  </si>
  <si>
    <t>    工会经费（事业）</t>
  </si>
  <si>
    <t>   其他商品和服务支出</t>
  </si>
  <si>
    <t>    事业退休人员活动费</t>
  </si>
  <si>
    <t>    事业离退休人员福利费</t>
  </si>
  <si>
    <t>    福利费（事业）</t>
  </si>
  <si>
    <t>  对个人和家庭的补助</t>
  </si>
  <si>
    <t>   其他对个人和家庭的补助</t>
  </si>
  <si>
    <t>    未纳入社保基金发放统筹外退休费</t>
  </si>
  <si>
    <t>    离退休人员慰问金</t>
  </si>
  <si>
    <t>表8</t>
  </si>
  <si>
    <t>一般公共预算项目支出预算表</t>
  </si>
  <si>
    <t>金额</t>
  </si>
  <si>
    <t>泸州市职业技术学校</t>
  </si>
  <si>
    <t>  驻村工作队工作经费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</si>
  <si>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学生用计算机、教学用网络交互一体机更新</t>
    </r>
  </si>
  <si>
    <t>  学前教育免保教费</t>
  </si>
  <si>
    <t>  中等职业学校国家助学金</t>
  </si>
  <si>
    <t>  中等职业学校免学费</t>
  </si>
  <si>
    <t>  新校区1#和2#宿舍厕所、阳台、公共洗漱间及公共厕所浴室防水改造工程</t>
  </si>
  <si>
    <t>  其他收入用于单位运维</t>
  </si>
  <si>
    <t>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</si>
  <si>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</si>
  <si>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</si>
  <si>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</si>
  <si>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</si>
  <si>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</si>
  <si>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</si>
  <si>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</si>
  <si>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</si>
  <si>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无此项内容</t>
  </si>
  <si>
    <t>表10</t>
  </si>
  <si>
    <t>政府性基金支出预算表</t>
  </si>
  <si>
    <t>本年政府性基金预算支出</t>
  </si>
  <si>
    <t>232</t>
  </si>
  <si>
    <t>98</t>
  </si>
  <si>
    <t> 其他地方自行试点项目收益专项债券付息支出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</si>
  <si>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</si>
  <si>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</si>
  <si>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</si>
  <si>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</si>
  <si>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</si>
  <si>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</si>
  <si>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</si>
  <si>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</si>
  <si>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</si>
  <si>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</si>
  <si>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</si>
  <si>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</si>
  <si>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</si>
  <si>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</si>
  <si>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</si>
  <si>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</si>
  <si>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</si>
  <si>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</si>
  <si>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</si>
  <si>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346511-泸州市职业技术学校</t>
  </si>
  <si>
    <t>51050021Y000000024281-综合定额基本运转支出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</si>
  <si>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</si>
  <si>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</si>
  <si>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</si>
  <si>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</si>
  <si>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</si>
  <si>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</si>
  <si>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</si>
  <si>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</si>
  <si>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</si>
  <si>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</si>
  <si>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</si>
  <si>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</si>
  <si>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</si>
  <si>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</si>
  <si>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</si>
  <si>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</si>
  <si>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</si>
  <si>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</si>
  <si>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</si>
  <si>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</si>
  <si>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</si>
  <si>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51050024R000010197607-年初预算人员支出（保工资）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</si>
  <si>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</si>
  <si>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</si>
  <si>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</si>
  <si>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</si>
  <si>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51050024R000010197884-年初预算人员支出（其他）</t>
  </si>
  <si>
    <t>51050024R000010287277-年初预算人员支出（学校）</t>
  </si>
  <si>
    <t>51050024R000010613043-年初预算其他资金安排人员支出</t>
  </si>
  <si>
    <t>51050024T000010430412-驻村工作队工作经费</t>
  </si>
  <si>
    <t>保障驻村工作人员在村工作中产生的交通费、伙食补助费、公杂费等。</t>
  </si>
  <si>
    <t>年度完成驻村人员选派任务</t>
  </si>
  <si>
    <t>3</t>
  </si>
  <si>
    <t>人</t>
  </si>
  <si>
    <t>年度出勤率</t>
  </si>
  <si>
    <t>时效指标</t>
  </si>
  <si>
    <t>年度参与乡村振兴工作时间</t>
  </si>
  <si>
    <t>月</t>
  </si>
  <si>
    <t>落实乡村振兴政策，提高驻村人员工作积极性，帮扶乡村发展。</t>
  </si>
  <si>
    <t>定性</t>
  </si>
  <si>
    <t>优秀</t>
  </si>
  <si>
    <t>可持续影响指标</t>
  </si>
  <si>
    <t>持续年限</t>
  </si>
  <si>
    <t>≥</t>
  </si>
  <si>
    <t>年</t>
  </si>
  <si>
    <t>满意度指标</t>
  </si>
  <si>
    <t>帮扶对象满意度指标</t>
  </si>
  <si>
    <t>当地村民满意度</t>
  </si>
  <si>
    <t>85</t>
  </si>
  <si>
    <t>成本指标</t>
  </si>
  <si>
    <t>经济成本指标</t>
  </si>
  <si>
    <t>每人年度保障经费</t>
  </si>
  <si>
    <t>万元</t>
  </si>
  <si>
    <t>51050025R000012545120-年初预算人员支出（其他刚性支出）</t>
  </si>
  <si>
    <t>51050025R000013011774-年初预算其他财政资金安排人员支出</t>
  </si>
  <si>
    <t>51050025Y000012483312-单项定额基本运转支出—工会经费</t>
  </si>
  <si>
    <t>51050025Y000012483701-单项定额基本运转支出—福利费</t>
  </si>
  <si>
    <t>51050025Y000012489293-单项定额基本运转支出-体检费</t>
  </si>
  <si>
    <t>51050025Y000012489898-单项定额基本运转支出-离退休公用经费</t>
  </si>
  <si>
    <t>51050025Y000012942701-住宿费收入用于单位运维保障（财政专户资金）</t>
  </si>
  <si>
    <t>住宿费收入用于单位运维等。</t>
  </si>
  <si>
    <t>年度教职工受益人数</t>
  </si>
  <si>
    <t>282</t>
  </si>
  <si>
    <t>年度保障率</t>
  </si>
  <si>
    <t>年度项目完成时间</t>
  </si>
  <si>
    <t>保持教师队伍稳定性，提高教师工作积极性及教学水平</t>
  </si>
  <si>
    <t>良</t>
  </si>
  <si>
    <t>服务对象满意度指标</t>
  </si>
  <si>
    <t>教职工满意度</t>
  </si>
  <si>
    <t>每年运转保障金额</t>
  </si>
  <si>
    <t>250</t>
  </si>
  <si>
    <t>51050026T000014788986-学生用计算机、教学用网络交互一体机更新</t>
  </si>
  <si>
    <t>更新300台教学计算机、50台教学网络交互一体机，及配套的交换机和教师学生电脑桌椅。</t>
  </si>
  <si>
    <t>教学用计算机</t>
  </si>
  <si>
    <t>300</t>
  </si>
  <si>
    <t>台</t>
  </si>
  <si>
    <t>网络交互一体机</t>
  </si>
  <si>
    <t>50</t>
  </si>
  <si>
    <t>套</t>
  </si>
  <si>
    <t>交换机</t>
  </si>
  <si>
    <t>8</t>
  </si>
  <si>
    <t>2.5</t>
  </si>
  <si>
    <t>电脑桌椅</t>
  </si>
  <si>
    <t>124</t>
  </si>
  <si>
    <t>采购物品合格率</t>
  </si>
  <si>
    <t>项目完成时间</t>
  </si>
  <si>
    <t>改善教学设施，提高教师教学水平。</t>
  </si>
  <si>
    <t>6</t>
  </si>
  <si>
    <t>师生满意度</t>
  </si>
  <si>
    <t>项目保障经费</t>
  </si>
  <si>
    <t>276</t>
  </si>
  <si>
    <t>51050026T000014874738-学前教育免保教费</t>
  </si>
  <si>
    <t>全面贯彻落实学前免保育教育费政策，学前教育毛入园率稳步提升。</t>
  </si>
  <si>
    <t>免费大班幼儿数</t>
  </si>
  <si>
    <t>56</t>
  </si>
  <si>
    <t>符合条件的在园幼儿享受免保教费比例</t>
  </si>
  <si>
    <t>学前教育普惠保障水平</t>
  </si>
  <si>
    <t>优</t>
  </si>
  <si>
    <t>在园幼儿占比</t>
  </si>
  <si>
    <t>家长满意度</t>
  </si>
  <si>
    <t>幼儿园和老师满意度</t>
  </si>
  <si>
    <t>保障资金</t>
  </si>
  <si>
    <t>8800</t>
  </si>
  <si>
    <t>元</t>
  </si>
  <si>
    <t>51050026T000014874757-中等职业学校国家助学金</t>
  </si>
  <si>
    <t>保障国家资助政策按规定得到落实，满足家庭经济困难学生基本学习生活需要，学生和家长满意度不断提高。</t>
  </si>
  <si>
    <t>每年助学金平均受助人</t>
  </si>
  <si>
    <t>1500</t>
  </si>
  <si>
    <t>中职国家助学金应受助学生受助比例</t>
  </si>
  <si>
    <t>每年项目完成时间</t>
  </si>
  <si>
    <t>帮助家庭经济困难学生接受高中阶段教育</t>
  </si>
  <si>
    <t>良好</t>
  </si>
  <si>
    <t>增强学生和家长对党和国家的感恩意识</t>
  </si>
  <si>
    <t>学校、师生、家长满意度</t>
  </si>
  <si>
    <t>中职国家助学金平均补助标准</t>
  </si>
  <si>
    <t>2300</t>
  </si>
  <si>
    <t>补助金额</t>
  </si>
  <si>
    <t>213600</t>
  </si>
  <si>
    <t>51050026T000014874768-中等职业学校免学费</t>
  </si>
  <si>
    <t>保障国家资助政策按规定得到落实，满足学生基本学习生活需要，学生和家长满意度不断提高。</t>
  </si>
  <si>
    <t>每年平均受助学生人数</t>
  </si>
  <si>
    <t>5800</t>
  </si>
  <si>
    <t>中职免学费应受助学生受助比例</t>
  </si>
  <si>
    <t>可持续发展指标</t>
  </si>
  <si>
    <t>增强学生和学长对党和国家的感恩意识</t>
  </si>
  <si>
    <t>学校、师生及家长满意度</t>
  </si>
  <si>
    <t>中职免学费补助金额</t>
  </si>
  <si>
    <t>884700</t>
  </si>
  <si>
    <t>51050026T000014875535-新校区1#和2#宿舍厕所、阳台、公共洗漱间及公共厕所浴室防水改造工程</t>
  </si>
  <si>
    <t xml:space="preserve">宿舍卫生间防水改造：217间，每间约1.3万元；公共卫生间防水改造24间，每间约5万元；公共洗漱间防水改造12间，每间约6万元，重做防水面积共计约6220平方米。
</t>
  </si>
  <si>
    <t>公共洗漱间改造数量</t>
  </si>
  <si>
    <t>个</t>
  </si>
  <si>
    <t>宿舍卫生间改造数量</t>
  </si>
  <si>
    <t>217</t>
  </si>
  <si>
    <t>公共卫生间改造数量</t>
  </si>
  <si>
    <t>24</t>
  </si>
  <si>
    <t>工程验收合格率</t>
  </si>
  <si>
    <t>宿舍渗漏问题解决率，改善学生居住环境</t>
  </si>
  <si>
    <t>学生满意度</t>
  </si>
  <si>
    <t>改造工程保障资金</t>
  </si>
  <si>
    <t>460.29</t>
  </si>
  <si>
    <t>51050026T000014883860-新校区实训基地建设项目还本付息</t>
  </si>
  <si>
    <t>新校区实训基地建设项目还本付息。</t>
  </si>
  <si>
    <t>支付利息年数</t>
  </si>
  <si>
    <t>1</t>
  </si>
  <si>
    <t>保障支付率</t>
  </si>
  <si>
    <t>银行满意度</t>
  </si>
  <si>
    <t>支付利息资金</t>
  </si>
  <si>
    <t>396.86</t>
  </si>
  <si>
    <t>51050026Y000014754095-其他收入用于单位运维</t>
  </si>
  <si>
    <t>主要用于全校教职工技能鉴定、培训等经费的支出，保持教师队伍稳定和工作积极性。</t>
  </si>
  <si>
    <t>289</t>
  </si>
  <si>
    <t>推动行业发展，保持教师队伍稳定性，提高教师工作积极性及教学水平</t>
  </si>
  <si>
    <t>580.58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</si>
  <si>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</si>
  <si>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</si>
  <si>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</si>
  <si>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</si>
  <si>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部门整体支出绩效目标表</t>
  </si>
  <si>
    <t>（2026年度）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</si>
  <si>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</si>
  <si>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</si>
  <si>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</si>
  <si>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</si>
  <si>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</si>
  <si>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</si>
  <si>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</si>
  <si>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</si>
  <si>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</si>
  <si>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</si>
  <si>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</si>
  <si>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</si>
  <si>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</si>
  <si>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</si>
  <si>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备注：无此项内容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</si>
</sst>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8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2" fillId="0" borderId="4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6" fillId="0" borderId="4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vertical="center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right" vertical="center"/>
    </xf>
    <xf numFmtId="4" fontId="13" fillId="4" borderId="7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4" borderId="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3" fillId="4" borderId="7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8" fillId="0" borderId="3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right" vertical="center"/>
    </xf>
    <xf numFmtId="0" fontId="15" fillId="0" borderId="9" xfId="0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/>
    </xf>
    <xf numFmtId="0" fontId="13" fillId="0" borderId="9" xfId="0" applyNumberFormat="1" applyFont="1" applyFill="1" applyBorder="1" applyAlignment="1">
      <alignment horizontal="right" vertical="center"/>
    </xf>
    <xf numFmtId="4" fontId="13" fillId="0" borderId="9" xfId="0" applyNumberFormat="1" applyFont="1" applyFill="1" applyBorder="1" applyAlignment="1">
      <alignment horizontal="right" vertical="center"/>
    </xf>
    <xf numFmtId="0" fontId="13" fillId="0" borderId="9" xfId="0" applyNumberFormat="1" applyFont="1" applyBorder="1" applyAlignment="1">
      <alignment horizontal="right" vertical="center"/>
    </xf>
    <xf numFmtId="0" fontId="0" fillId="0" borderId="0" xfId="0" applyNumberFormat="1" applyFont="1">
      <alignment vertical="center"/>
    </xf>
    <xf numFmtId="0" fontId="2" fillId="0" borderId="10" xfId="0" applyFont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2" fillId="0" borderId="11" xfId="0" applyFont="1" applyBorder="1" applyAlignment="1">
      <alignment vertical="center" wrapText="1"/>
    </xf>
    <xf numFmtId="0" fontId="12" fillId="0" borderId="3" xfId="0" applyFont="1" applyFill="1" applyBorder="1">
      <alignment vertical="center"/>
    </xf>
    <xf numFmtId="0" fontId="13" fillId="0" borderId="3" xfId="0" applyFont="1" applyFill="1" applyBorder="1" applyAlignment="1">
      <alignment horizontal="right" vertical="center" wrapText="1"/>
    </xf>
    <xf numFmtId="0" fontId="12" fillId="0" borderId="4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2" fillId="0" borderId="6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right" vertical="center"/>
    </xf>
    <xf numFmtId="0" fontId="12" fillId="0" borderId="8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5" fillId="4" borderId="9" xfId="0" applyNumberFormat="1" applyFont="1" applyFill="1" applyBorder="1" applyAlignment="1">
      <alignment horizontal="right" vertical="center"/>
    </xf>
    <xf numFmtId="4" fontId="13" fillId="4" borderId="9" xfId="0" applyNumberFormat="1" applyFont="1" applyFill="1" applyBorder="1" applyAlignment="1">
      <alignment horizontal="right" vertical="center"/>
    </xf>
    <xf numFmtId="0" fontId="12" fillId="4" borderId="4" xfId="0" applyFont="1" applyFill="1" applyBorder="1">
      <alignment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13" fillId="4" borderId="9" xfId="0" applyNumberFormat="1" applyFont="1" applyFill="1" applyBorder="1" applyAlignment="1">
      <alignment horizontal="right" vertical="center"/>
    </xf>
    <xf numFmtId="0" fontId="18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7" fillId="0" borderId="9" xfId="0" applyFont="1" applyBorder="1" applyAlignment="1">
      <alignment horizontal="left" vertical="center" wrapText="1"/>
    </xf>
    <xf numFmtId="0" fontId="2" fillId="0" borderId="10" xfId="0" applyFont="1" applyBorder="1">
      <alignment vertical="center"/>
    </xf>
    <xf numFmtId="0" fontId="12" fillId="0" borderId="12" xfId="0" applyFont="1" applyBorder="1">
      <alignment vertical="center"/>
    </xf>
    <xf numFmtId="0" fontId="16" fillId="0" borderId="8" xfId="0" applyFont="1" applyBorder="1">
      <alignment vertical="center"/>
    </xf>
    <xf numFmtId="0" fontId="12" fillId="0" borderId="13" xfId="0" applyFont="1" applyBorder="1">
      <alignment vertical="center"/>
    </xf>
    <xf numFmtId="0" fontId="13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  <xf numFmtId="0" fontId="13" fillId="4" borderId="7" xfId="0" applyFont="1" applyFill="1" applyBorder="1" applyAlignment="1" quotePrefix="1">
      <alignment horizontal="left" vertical="center"/>
    </xf>
    <xf numFmtId="0" fontId="13" fillId="4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27"/>
    </row>
    <row r="2" ht="170.85" customHeight="1" spans="1:1">
      <c r="A2" s="128" t="s">
        <v>0</v>
      </c>
    </row>
    <row r="3" ht="128.1" customHeight="1" spans="1:1">
      <c r="A3" s="129">
        <v>46057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41" sqref="D4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2"/>
      <c r="B1" s="23"/>
      <c r="C1" s="49"/>
      <c r="D1" s="25"/>
      <c r="E1" s="25"/>
      <c r="F1" s="25"/>
      <c r="G1" s="25"/>
      <c r="H1" s="25"/>
      <c r="I1" s="26" t="s">
        <v>315</v>
      </c>
      <c r="J1" s="27"/>
    </row>
    <row r="2" ht="19.9" customHeight="1" spans="1:10">
      <c r="A2" s="22"/>
      <c r="B2" s="28" t="s">
        <v>316</v>
      </c>
      <c r="C2" s="28"/>
      <c r="D2" s="28"/>
      <c r="E2" s="28"/>
      <c r="F2" s="28"/>
      <c r="G2" s="28"/>
      <c r="H2" s="28"/>
      <c r="I2" s="28"/>
      <c r="J2" s="27" t="s">
        <v>2</v>
      </c>
    </row>
    <row r="3" ht="17.1" customHeight="1" spans="1:10">
      <c r="A3" s="29"/>
      <c r="B3" s="30" t="s">
        <v>4</v>
      </c>
      <c r="C3" s="30"/>
      <c r="D3" s="31"/>
      <c r="E3" s="31"/>
      <c r="F3" s="31"/>
      <c r="G3" s="31"/>
      <c r="H3" s="31"/>
      <c r="I3" s="31" t="s">
        <v>5</v>
      </c>
      <c r="J3" s="32"/>
    </row>
    <row r="4" ht="21.4" customHeight="1" spans="1:10">
      <c r="A4" s="27"/>
      <c r="B4" s="33" t="s">
        <v>317</v>
      </c>
      <c r="C4" s="33" t="s">
        <v>65</v>
      </c>
      <c r="D4" s="33" t="s">
        <v>318</v>
      </c>
      <c r="E4" s="33"/>
      <c r="F4" s="33"/>
      <c r="G4" s="33"/>
      <c r="H4" s="33"/>
      <c r="I4" s="33"/>
      <c r="J4" s="34"/>
    </row>
    <row r="5" ht="21.4" customHeight="1" spans="1:10">
      <c r="A5" s="35"/>
      <c r="B5" s="33"/>
      <c r="C5" s="33"/>
      <c r="D5" s="33" t="s">
        <v>53</v>
      </c>
      <c r="E5" s="50" t="s">
        <v>319</v>
      </c>
      <c r="F5" s="33" t="s">
        <v>320</v>
      </c>
      <c r="G5" s="33"/>
      <c r="H5" s="33"/>
      <c r="I5" s="33" t="s">
        <v>321</v>
      </c>
      <c r="J5" s="34"/>
    </row>
    <row r="6" ht="21.4" customHeight="1" spans="1:10">
      <c r="A6" s="35"/>
      <c r="B6" s="33"/>
      <c r="C6" s="33"/>
      <c r="D6" s="33"/>
      <c r="E6" s="50"/>
      <c r="F6" s="33" t="s">
        <v>148</v>
      </c>
      <c r="G6" s="33" t="s">
        <v>322</v>
      </c>
      <c r="H6" s="33" t="s">
        <v>323</v>
      </c>
      <c r="I6" s="33"/>
      <c r="J6" s="37"/>
    </row>
    <row r="7" ht="19.9" customHeight="1" spans="1:10">
      <c r="A7" s="38"/>
      <c r="B7" s="39"/>
      <c r="C7" s="39" t="s">
        <v>66</v>
      </c>
      <c r="D7" s="40"/>
      <c r="E7" s="40"/>
      <c r="F7" s="40"/>
      <c r="G7" s="40"/>
      <c r="H7" s="40"/>
      <c r="I7" s="40"/>
      <c r="J7" s="41"/>
    </row>
    <row r="8" ht="19.9" customHeight="1" spans="1:10">
      <c r="A8" s="35"/>
      <c r="B8" s="42"/>
      <c r="C8" s="43" t="s">
        <v>324</v>
      </c>
      <c r="D8" s="45"/>
      <c r="E8" s="45"/>
      <c r="F8" s="45"/>
      <c r="G8" s="45"/>
      <c r="H8" s="45"/>
      <c r="I8" s="45"/>
      <c r="J8" s="34"/>
    </row>
    <row r="9" ht="8.45" customHeight="1" spans="1:10">
      <c r="A9" s="46"/>
      <c r="B9" s="46"/>
      <c r="C9" s="46"/>
      <c r="D9" s="46"/>
      <c r="E9" s="46"/>
      <c r="F9" s="46"/>
      <c r="G9" s="46"/>
      <c r="H9" s="46"/>
      <c r="I9" s="46"/>
      <c r="J9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22"/>
      <c r="B1" s="23"/>
      <c r="C1" s="23"/>
      <c r="D1" s="23"/>
      <c r="E1" s="24"/>
      <c r="F1" s="24"/>
      <c r="G1" s="25"/>
      <c r="H1" s="25"/>
      <c r="I1" s="26" t="s">
        <v>325</v>
      </c>
      <c r="J1" s="27"/>
    </row>
    <row r="2" ht="19.9" customHeight="1" spans="1:10">
      <c r="A2" s="22"/>
      <c r="B2" s="28" t="s">
        <v>326</v>
      </c>
      <c r="C2" s="28"/>
      <c r="D2" s="28"/>
      <c r="E2" s="28"/>
      <c r="F2" s="28"/>
      <c r="G2" s="28"/>
      <c r="H2" s="28"/>
      <c r="I2" s="28"/>
      <c r="J2" s="27" t="s">
        <v>2</v>
      </c>
    </row>
    <row r="3" ht="17.1" customHeight="1" spans="1:10">
      <c r="A3" s="29"/>
      <c r="B3" s="30" t="s">
        <v>4</v>
      </c>
      <c r="C3" s="30"/>
      <c r="D3" s="30"/>
      <c r="E3" s="30"/>
      <c r="F3" s="30"/>
      <c r="G3" s="29"/>
      <c r="H3" s="29"/>
      <c r="I3" s="31" t="s">
        <v>5</v>
      </c>
      <c r="J3" s="32"/>
    </row>
    <row r="4" ht="21.4" customHeight="1" spans="1:10">
      <c r="A4" s="27"/>
      <c r="B4" s="33" t="s">
        <v>8</v>
      </c>
      <c r="C4" s="33"/>
      <c r="D4" s="33"/>
      <c r="E4" s="33"/>
      <c r="F4" s="33"/>
      <c r="G4" s="33" t="s">
        <v>327</v>
      </c>
      <c r="H4" s="33"/>
      <c r="I4" s="33"/>
      <c r="J4" s="34"/>
    </row>
    <row r="5" ht="21.4" customHeight="1" spans="1:10">
      <c r="A5" s="35"/>
      <c r="B5" s="36" t="s">
        <v>73</v>
      </c>
      <c r="C5" s="36"/>
      <c r="D5" s="36"/>
      <c r="E5" s="33" t="s">
        <v>64</v>
      </c>
      <c r="F5" s="33" t="s">
        <v>65</v>
      </c>
      <c r="G5" s="33" t="s">
        <v>53</v>
      </c>
      <c r="H5" s="33" t="s">
        <v>71</v>
      </c>
      <c r="I5" s="33" t="s">
        <v>72</v>
      </c>
      <c r="J5" s="34"/>
    </row>
    <row r="6" ht="21.4" customHeight="1" spans="1:10">
      <c r="A6" s="35"/>
      <c r="B6" s="33" t="s">
        <v>74</v>
      </c>
      <c r="C6" s="33" t="s">
        <v>75</v>
      </c>
      <c r="D6" s="33" t="s">
        <v>76</v>
      </c>
      <c r="E6" s="33"/>
      <c r="F6" s="33"/>
      <c r="G6" s="33"/>
      <c r="H6" s="33"/>
      <c r="I6" s="33"/>
      <c r="J6" s="37"/>
    </row>
    <row r="7" ht="27" customHeight="1" spans="1:10">
      <c r="A7" s="38"/>
      <c r="B7" s="39"/>
      <c r="C7" s="39"/>
      <c r="D7" s="39"/>
      <c r="E7" s="39"/>
      <c r="F7" s="39" t="s">
        <v>66</v>
      </c>
      <c r="G7" s="40">
        <f>G8</f>
        <v>396.86</v>
      </c>
      <c r="H7" s="40"/>
      <c r="I7" s="40">
        <f>I8</f>
        <v>396.86</v>
      </c>
      <c r="J7" s="41"/>
    </row>
    <row r="8" ht="24" customHeight="1" spans="1:10">
      <c r="A8" s="38"/>
      <c r="B8" s="39"/>
      <c r="C8" s="39"/>
      <c r="D8" s="39"/>
      <c r="E8" s="39"/>
      <c r="F8" s="39" t="s">
        <v>307</v>
      </c>
      <c r="G8" s="40">
        <v>396.86</v>
      </c>
      <c r="H8" s="40"/>
      <c r="I8" s="40">
        <v>396.86</v>
      </c>
      <c r="J8" s="41"/>
    </row>
    <row r="9" ht="27" customHeight="1" spans="1:10">
      <c r="A9" s="35"/>
      <c r="B9" s="42" t="s">
        <v>328</v>
      </c>
      <c r="C9" s="42" t="s">
        <v>96</v>
      </c>
      <c r="D9" s="42" t="s">
        <v>329</v>
      </c>
      <c r="E9" s="42" t="s">
        <v>67</v>
      </c>
      <c r="F9" s="43" t="s">
        <v>330</v>
      </c>
      <c r="G9" s="44">
        <v>396.86</v>
      </c>
      <c r="H9" s="45"/>
      <c r="I9" s="45">
        <v>396.86</v>
      </c>
      <c r="J9" s="37"/>
    </row>
    <row r="10" ht="8.45" customHeight="1" spans="1:10">
      <c r="A10" s="46"/>
      <c r="B10" s="47"/>
      <c r="C10" s="47"/>
      <c r="D10" s="47"/>
      <c r="E10" s="47"/>
      <c r="F10" s="46"/>
      <c r="G10" s="46"/>
      <c r="H10" s="46"/>
      <c r="I10" s="46"/>
      <c r="J10" s="48"/>
    </row>
    <row r="14" spans="1:10">
      <c r="F14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35" sqref="E35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2"/>
      <c r="B1" s="23"/>
      <c r="C1" s="49"/>
      <c r="D1" s="25"/>
      <c r="E1" s="25"/>
      <c r="F1" s="25"/>
      <c r="G1" s="25"/>
      <c r="H1" s="25"/>
      <c r="I1" s="26" t="s">
        <v>331</v>
      </c>
      <c r="J1" s="27"/>
    </row>
    <row r="2" ht="19.9" customHeight="1" spans="1:10">
      <c r="A2" s="22"/>
      <c r="B2" s="28" t="s">
        <v>332</v>
      </c>
      <c r="C2" s="28"/>
      <c r="D2" s="28"/>
      <c r="E2" s="28"/>
      <c r="F2" s="28"/>
      <c r="G2" s="28"/>
      <c r="H2" s="28"/>
      <c r="I2" s="28"/>
      <c r="J2" s="27" t="s">
        <v>2</v>
      </c>
    </row>
    <row r="3" ht="17.1" customHeight="1" spans="1:10">
      <c r="A3" s="29"/>
      <c r="B3" s="30" t="s">
        <v>4</v>
      </c>
      <c r="C3" s="30"/>
      <c r="D3" s="31"/>
      <c r="E3" s="31"/>
      <c r="F3" s="31"/>
      <c r="G3" s="31"/>
      <c r="H3" s="31"/>
      <c r="I3" s="31" t="s">
        <v>5</v>
      </c>
      <c r="J3" s="32"/>
    </row>
    <row r="4" ht="21.4" customHeight="1" spans="1:10">
      <c r="A4" s="27"/>
      <c r="B4" s="33" t="s">
        <v>317</v>
      </c>
      <c r="C4" s="33" t="s">
        <v>65</v>
      </c>
      <c r="D4" s="33" t="s">
        <v>318</v>
      </c>
      <c r="E4" s="33"/>
      <c r="F4" s="33"/>
      <c r="G4" s="33"/>
      <c r="H4" s="33"/>
      <c r="I4" s="33"/>
      <c r="J4" s="34"/>
    </row>
    <row r="5" ht="21.4" customHeight="1" spans="1:10">
      <c r="A5" s="35"/>
      <c r="B5" s="33"/>
      <c r="C5" s="33"/>
      <c r="D5" s="33" t="s">
        <v>53</v>
      </c>
      <c r="E5" s="50" t="s">
        <v>319</v>
      </c>
      <c r="F5" s="33" t="s">
        <v>320</v>
      </c>
      <c r="G5" s="33"/>
      <c r="H5" s="33"/>
      <c r="I5" s="33" t="s">
        <v>321</v>
      </c>
      <c r="J5" s="34"/>
    </row>
    <row r="6" ht="21.4" customHeight="1" spans="1:10">
      <c r="A6" s="35"/>
      <c r="B6" s="33"/>
      <c r="C6" s="33"/>
      <c r="D6" s="33"/>
      <c r="E6" s="50"/>
      <c r="F6" s="33" t="s">
        <v>148</v>
      </c>
      <c r="G6" s="33" t="s">
        <v>322</v>
      </c>
      <c r="H6" s="33" t="s">
        <v>323</v>
      </c>
      <c r="I6" s="33"/>
      <c r="J6" s="37"/>
    </row>
    <row r="7" ht="19.9" customHeight="1" spans="1:10">
      <c r="A7" s="38"/>
      <c r="B7" s="39"/>
      <c r="C7" s="39" t="s">
        <v>66</v>
      </c>
      <c r="D7" s="40"/>
      <c r="E7" s="40"/>
      <c r="F7" s="40"/>
      <c r="G7" s="40"/>
      <c r="H7" s="40"/>
      <c r="I7" s="40"/>
      <c r="J7" s="41"/>
    </row>
    <row r="8" ht="19.9" customHeight="1" spans="1:10">
      <c r="A8" s="35"/>
      <c r="B8" s="42"/>
      <c r="C8" s="43" t="s">
        <v>324</v>
      </c>
      <c r="D8" s="45"/>
      <c r="E8" s="45"/>
      <c r="F8" s="45"/>
      <c r="G8" s="45"/>
      <c r="H8" s="45"/>
      <c r="I8" s="45"/>
      <c r="J8" s="34"/>
    </row>
    <row r="9" ht="8.45" customHeight="1" spans="1:10">
      <c r="A9" s="46"/>
      <c r="B9" s="46"/>
      <c r="C9" s="46"/>
      <c r="D9" s="46"/>
      <c r="E9" s="46"/>
      <c r="F9" s="46"/>
      <c r="G9" s="46"/>
      <c r="H9" s="46"/>
      <c r="I9" s="46"/>
      <c r="J9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22"/>
      <c r="B1" s="23"/>
      <c r="C1" s="23"/>
      <c r="D1" s="23"/>
      <c r="E1" s="24"/>
      <c r="F1" s="24"/>
      <c r="G1" s="25"/>
      <c r="H1" s="25"/>
      <c r="I1" s="26" t="s">
        <v>333</v>
      </c>
      <c r="J1" s="27"/>
    </row>
    <row r="2" ht="19.9" customHeight="1" spans="1:10">
      <c r="A2" s="22"/>
      <c r="B2" s="28" t="s">
        <v>334</v>
      </c>
      <c r="C2" s="28"/>
      <c r="D2" s="28"/>
      <c r="E2" s="28"/>
      <c r="F2" s="28"/>
      <c r="G2" s="28"/>
      <c r="H2" s="28"/>
      <c r="I2" s="28"/>
      <c r="J2" s="27" t="s">
        <v>2</v>
      </c>
    </row>
    <row r="3" ht="17.1" customHeight="1" spans="1:10">
      <c r="A3" s="29"/>
      <c r="B3" s="30" t="s">
        <v>4</v>
      </c>
      <c r="C3" s="30"/>
      <c r="D3" s="30"/>
      <c r="E3" s="30"/>
      <c r="F3" s="30"/>
      <c r="G3" s="29"/>
      <c r="H3" s="29"/>
      <c r="I3" s="31" t="s">
        <v>5</v>
      </c>
      <c r="J3" s="32"/>
    </row>
    <row r="4" ht="21.4" customHeight="1" spans="1:10">
      <c r="A4" s="27"/>
      <c r="B4" s="33" t="s">
        <v>8</v>
      </c>
      <c r="C4" s="33"/>
      <c r="D4" s="33"/>
      <c r="E4" s="33"/>
      <c r="F4" s="33"/>
      <c r="G4" s="33" t="s">
        <v>335</v>
      </c>
      <c r="H4" s="33"/>
      <c r="I4" s="33"/>
      <c r="J4" s="34"/>
    </row>
    <row r="5" ht="21.4" customHeight="1" spans="1:10">
      <c r="A5" s="35"/>
      <c r="B5" s="36" t="s">
        <v>73</v>
      </c>
      <c r="C5" s="36"/>
      <c r="D5" s="36"/>
      <c r="E5" s="33" t="s">
        <v>64</v>
      </c>
      <c r="F5" s="33" t="s">
        <v>65</v>
      </c>
      <c r="G5" s="33" t="s">
        <v>53</v>
      </c>
      <c r="H5" s="33" t="s">
        <v>71</v>
      </c>
      <c r="I5" s="33" t="s">
        <v>72</v>
      </c>
      <c r="J5" s="34"/>
    </row>
    <row r="6" ht="21.4" customHeight="1" spans="1:10">
      <c r="A6" s="35"/>
      <c r="B6" s="33" t="s">
        <v>74</v>
      </c>
      <c r="C6" s="33" t="s">
        <v>75</v>
      </c>
      <c r="D6" s="33" t="s">
        <v>76</v>
      </c>
      <c r="E6" s="33"/>
      <c r="F6" s="33"/>
      <c r="G6" s="33"/>
      <c r="H6" s="33"/>
      <c r="I6" s="33"/>
      <c r="J6" s="37"/>
    </row>
    <row r="7" ht="19.9" customHeight="1" spans="1:10">
      <c r="A7" s="38"/>
      <c r="B7" s="39"/>
      <c r="C7" s="39"/>
      <c r="D7" s="39"/>
      <c r="E7" s="39"/>
      <c r="F7" s="39" t="s">
        <v>66</v>
      </c>
      <c r="G7" s="40"/>
      <c r="H7" s="40"/>
      <c r="I7" s="40"/>
      <c r="J7" s="41"/>
    </row>
    <row r="8" ht="19.9" customHeight="1" spans="1:10">
      <c r="A8" s="35"/>
      <c r="B8" s="42"/>
      <c r="C8" s="42"/>
      <c r="D8" s="42"/>
      <c r="E8" s="42"/>
      <c r="F8" s="43" t="s">
        <v>324</v>
      </c>
      <c r="G8" s="44"/>
      <c r="H8" s="45"/>
      <c r="I8" s="45"/>
      <c r="J8" s="37"/>
    </row>
    <row r="9" ht="8.45" customHeight="1" spans="1:10">
      <c r="A9" s="46"/>
      <c r="B9" s="47"/>
      <c r="C9" s="47"/>
      <c r="D9" s="47"/>
      <c r="E9" s="47"/>
      <c r="F9" s="46"/>
      <c r="G9" s="46"/>
      <c r="H9" s="46"/>
      <c r="I9" s="46"/>
      <c r="J9" s="4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topLeftCell="A39" workbookViewId="0">
      <selection activeCell="L9" sqref="L9"/>
    </sheetView>
  </sheetViews>
  <sheetFormatPr defaultColWidth="10" defaultRowHeight="13.5"/>
  <cols>
    <col min="1" max="1" width="14.1166666666667" style="9" customWidth="1"/>
    <col min="2" max="2" width="17.1" style="9" customWidth="1"/>
    <col min="3" max="3" width="12.625" style="9" customWidth="1"/>
    <col min="4" max="4" width="24.5666666666667" style="9" customWidth="1"/>
    <col min="5" max="5" width="12.8916666666667" style="9" customWidth="1"/>
    <col min="6" max="6" width="10.45" style="9" customWidth="1"/>
    <col min="7" max="7" width="11.8083333333333" style="9" customWidth="1"/>
    <col min="8" max="8" width="7.325" style="9" customWidth="1"/>
    <col min="9" max="9" width="8.41666666666667" style="9" customWidth="1"/>
    <col min="10" max="10" width="7.875" style="9" customWidth="1"/>
    <col min="11" max="11" width="4.61666666666667" style="9" customWidth="1"/>
    <col min="12" max="12" width="7.19166666666667" style="9" customWidth="1"/>
    <col min="13" max="14" width="9.76666666666667" style="9" customWidth="1"/>
    <col min="15" max="16384" width="10" style="9"/>
  </cols>
  <sheetData>
    <row r="1" s="9" customFormat="1" ht="20.35" customHeight="1" spans="1:12">
      <c r="A1" s="10" t="s">
        <v>336</v>
      </c>
      <c r="B1" s="10"/>
      <c r="C1" s="10"/>
      <c r="D1" s="10"/>
      <c r="F1" s="11"/>
      <c r="G1" s="11"/>
      <c r="H1" s="11"/>
    </row>
    <row r="2" s="9" customFormat="1" ht="27.85" customHeight="1" spans="1:12">
      <c r="A2" s="12" t="s">
        <v>337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9" customFormat="1" ht="14.3" customHeight="1" spans="1:12">
      <c r="L3" s="13" t="s">
        <v>338</v>
      </c>
    </row>
    <row r="4" s="9" customFormat="1" ht="23.35" customHeight="1" spans="1:12">
      <c r="A4" s="14" t="s">
        <v>339</v>
      </c>
      <c r="B4" s="14" t="s">
        <v>340</v>
      </c>
      <c r="C4" s="14" t="s">
        <v>9</v>
      </c>
      <c r="D4" s="14" t="s">
        <v>341</v>
      </c>
      <c r="E4" s="14" t="s">
        <v>342</v>
      </c>
      <c r="F4" s="14" t="s">
        <v>343</v>
      </c>
      <c r="G4" s="14" t="s">
        <v>344</v>
      </c>
      <c r="H4" s="14" t="s">
        <v>345</v>
      </c>
      <c r="I4" s="14" t="s">
        <v>346</v>
      </c>
      <c r="J4" s="14" t="s">
        <v>347</v>
      </c>
      <c r="K4" s="14" t="s">
        <v>348</v>
      </c>
      <c r="L4" s="14" t="s">
        <v>349</v>
      </c>
    </row>
    <row r="5" s="9" customFormat="1" ht="22.6" customHeight="1" spans="1:12">
      <c r="A5" s="15" t="s">
        <v>350</v>
      </c>
      <c r="B5" s="16"/>
      <c r="C5" s="17">
        <f>SUM(C6:C106)</f>
        <v>9222.872198</v>
      </c>
      <c r="D5" s="16"/>
      <c r="E5" s="16"/>
      <c r="F5" s="16"/>
      <c r="G5" s="16"/>
      <c r="H5" s="16"/>
      <c r="I5" s="16"/>
      <c r="J5" s="16"/>
      <c r="K5" s="16"/>
      <c r="L5" s="16"/>
    </row>
    <row r="6" s="9" customFormat="1" ht="14.3" customHeight="1" spans="1:12">
      <c r="A6" s="18" t="s">
        <v>350</v>
      </c>
      <c r="B6" s="18" t="s">
        <v>351</v>
      </c>
      <c r="C6" s="19">
        <v>282</v>
      </c>
      <c r="D6" s="18" t="s">
        <v>352</v>
      </c>
      <c r="E6" s="18" t="s">
        <v>353</v>
      </c>
      <c r="F6" s="18" t="s">
        <v>354</v>
      </c>
      <c r="G6" s="18" t="s">
        <v>355</v>
      </c>
      <c r="H6" s="20" t="s">
        <v>356</v>
      </c>
      <c r="I6" s="18" t="s">
        <v>357</v>
      </c>
      <c r="J6" s="20" t="s">
        <v>358</v>
      </c>
      <c r="K6" s="18" t="s">
        <v>359</v>
      </c>
      <c r="L6" s="18" t="s">
        <v>360</v>
      </c>
    </row>
    <row r="7" s="9" customFormat="1" ht="56.5" customHeight="1" spans="1:12">
      <c r="A7" s="18"/>
      <c r="B7" s="18"/>
      <c r="C7" s="19"/>
      <c r="D7" s="18"/>
      <c r="E7" s="18"/>
      <c r="F7" s="18" t="s">
        <v>361</v>
      </c>
      <c r="G7" s="18" t="s">
        <v>362</v>
      </c>
      <c r="H7" s="20" t="s">
        <v>356</v>
      </c>
      <c r="I7" s="18" t="s">
        <v>357</v>
      </c>
      <c r="J7" s="20" t="s">
        <v>363</v>
      </c>
      <c r="K7" s="18" t="s">
        <v>364</v>
      </c>
      <c r="L7" s="18" t="s">
        <v>360</v>
      </c>
    </row>
    <row r="8" s="9" customFormat="1" ht="67.8" customHeight="1" spans="1:12">
      <c r="A8" s="18"/>
      <c r="B8" s="18"/>
      <c r="C8" s="19"/>
      <c r="D8" s="18"/>
      <c r="E8" s="18" t="s">
        <v>365</v>
      </c>
      <c r="F8" s="18" t="s">
        <v>366</v>
      </c>
      <c r="G8" s="18" t="s">
        <v>367</v>
      </c>
      <c r="H8" s="20" t="s">
        <v>356</v>
      </c>
      <c r="I8" s="18" t="s">
        <v>368</v>
      </c>
      <c r="J8" s="20" t="s">
        <v>363</v>
      </c>
      <c r="K8" s="18" t="s">
        <v>359</v>
      </c>
      <c r="L8" s="18" t="s">
        <v>360</v>
      </c>
    </row>
    <row r="9" s="9" customFormat="1" ht="14.3" customHeight="1" spans="1:12">
      <c r="A9" s="18"/>
      <c r="B9" s="18"/>
      <c r="C9" s="19"/>
      <c r="D9" s="18"/>
      <c r="E9" s="18"/>
      <c r="F9" s="18" t="s">
        <v>369</v>
      </c>
      <c r="G9" s="18" t="s">
        <v>370</v>
      </c>
      <c r="H9" s="20" t="s">
        <v>371</v>
      </c>
      <c r="I9" s="18" t="s">
        <v>368</v>
      </c>
      <c r="J9" s="20" t="s">
        <v>363</v>
      </c>
      <c r="K9" s="18" t="s">
        <v>359</v>
      </c>
      <c r="L9" s="18" t="s">
        <v>372</v>
      </c>
    </row>
    <row r="10" s="9" customFormat="1" ht="22.6" customHeight="1" spans="1:12">
      <c r="A10" s="18"/>
      <c r="B10" s="18" t="s">
        <v>373</v>
      </c>
      <c r="C10" s="19">
        <v>2630.03</v>
      </c>
      <c r="D10" s="18" t="s">
        <v>374</v>
      </c>
      <c r="E10" s="18" t="s">
        <v>353</v>
      </c>
      <c r="F10" s="18" t="s">
        <v>354</v>
      </c>
      <c r="G10" s="18" t="s">
        <v>375</v>
      </c>
      <c r="H10" s="20" t="s">
        <v>371</v>
      </c>
      <c r="I10" s="18" t="s">
        <v>368</v>
      </c>
      <c r="J10" s="20" t="s">
        <v>363</v>
      </c>
      <c r="K10" s="18" t="s">
        <v>376</v>
      </c>
      <c r="L10" s="18" t="s">
        <v>372</v>
      </c>
    </row>
    <row r="11" s="9" customFormat="1" ht="22.6" customHeight="1" spans="1:12">
      <c r="A11" s="18"/>
      <c r="B11" s="18"/>
      <c r="C11" s="19"/>
      <c r="D11" s="18"/>
      <c r="E11" s="18" t="s">
        <v>365</v>
      </c>
      <c r="F11" s="18" t="s">
        <v>369</v>
      </c>
      <c r="G11" s="18" t="s">
        <v>377</v>
      </c>
      <c r="H11" s="20" t="s">
        <v>371</v>
      </c>
      <c r="I11" s="18" t="s">
        <v>368</v>
      </c>
      <c r="J11" s="20" t="s">
        <v>363</v>
      </c>
      <c r="K11" s="18" t="s">
        <v>364</v>
      </c>
      <c r="L11" s="18" t="s">
        <v>372</v>
      </c>
    </row>
    <row r="12" s="9" customFormat="1" ht="22.6" customHeight="1" spans="1:12">
      <c r="A12" s="18"/>
      <c r="B12" s="18" t="s">
        <v>378</v>
      </c>
      <c r="C12" s="19">
        <v>118.301352</v>
      </c>
      <c r="D12" s="18" t="s">
        <v>374</v>
      </c>
      <c r="E12" s="18" t="s">
        <v>353</v>
      </c>
      <c r="F12" s="18" t="s">
        <v>354</v>
      </c>
      <c r="G12" s="18" t="s">
        <v>375</v>
      </c>
      <c r="H12" s="20" t="s">
        <v>371</v>
      </c>
      <c r="I12" s="18" t="s">
        <v>368</v>
      </c>
      <c r="J12" s="20" t="s">
        <v>363</v>
      </c>
      <c r="K12" s="18" t="s">
        <v>376</v>
      </c>
      <c r="L12" s="18" t="s">
        <v>372</v>
      </c>
    </row>
    <row r="13" s="9" customFormat="1" ht="22.6" customHeight="1" spans="1:12">
      <c r="A13" s="18"/>
      <c r="B13" s="18"/>
      <c r="C13" s="19"/>
      <c r="D13" s="18"/>
      <c r="E13" s="18" t="s">
        <v>365</v>
      </c>
      <c r="F13" s="18" t="s">
        <v>369</v>
      </c>
      <c r="G13" s="18" t="s">
        <v>377</v>
      </c>
      <c r="H13" s="20" t="s">
        <v>371</v>
      </c>
      <c r="I13" s="18" t="s">
        <v>368</v>
      </c>
      <c r="J13" s="20" t="s">
        <v>363</v>
      </c>
      <c r="K13" s="18" t="s">
        <v>364</v>
      </c>
      <c r="L13" s="18" t="s">
        <v>372</v>
      </c>
    </row>
    <row r="14" s="9" customFormat="1" ht="22.6" customHeight="1" spans="1:12">
      <c r="A14" s="18"/>
      <c r="B14" s="18" t="s">
        <v>379</v>
      </c>
      <c r="C14" s="19">
        <v>2382.40526</v>
      </c>
      <c r="D14" s="18" t="s">
        <v>374</v>
      </c>
      <c r="E14" s="18" t="s">
        <v>353</v>
      </c>
      <c r="F14" s="18" t="s">
        <v>354</v>
      </c>
      <c r="G14" s="18" t="s">
        <v>375</v>
      </c>
      <c r="H14" s="20" t="s">
        <v>371</v>
      </c>
      <c r="I14" s="18" t="s">
        <v>368</v>
      </c>
      <c r="J14" s="20" t="s">
        <v>363</v>
      </c>
      <c r="K14" s="18" t="s">
        <v>376</v>
      </c>
      <c r="L14" s="18" t="s">
        <v>372</v>
      </c>
    </row>
    <row r="15" s="9" customFormat="1" ht="22.6" customHeight="1" spans="1:12">
      <c r="A15" s="18"/>
      <c r="B15" s="18"/>
      <c r="C15" s="19"/>
      <c r="D15" s="18"/>
      <c r="E15" s="18" t="s">
        <v>365</v>
      </c>
      <c r="F15" s="18" t="s">
        <v>369</v>
      </c>
      <c r="G15" s="18" t="s">
        <v>377</v>
      </c>
      <c r="H15" s="20" t="s">
        <v>371</v>
      </c>
      <c r="I15" s="18" t="s">
        <v>368</v>
      </c>
      <c r="J15" s="20" t="s">
        <v>363</v>
      </c>
      <c r="K15" s="18" t="s">
        <v>364</v>
      </c>
      <c r="L15" s="18" t="s">
        <v>372</v>
      </c>
    </row>
    <row r="16" s="9" customFormat="1" ht="22.6" customHeight="1" spans="1:12">
      <c r="A16" s="18"/>
      <c r="B16" s="18" t="s">
        <v>380</v>
      </c>
      <c r="C16" s="19">
        <v>750</v>
      </c>
      <c r="D16" s="18" t="s">
        <v>374</v>
      </c>
      <c r="E16" s="18" t="s">
        <v>353</v>
      </c>
      <c r="F16" s="18" t="s">
        <v>354</v>
      </c>
      <c r="G16" s="18" t="s">
        <v>375</v>
      </c>
      <c r="H16" s="20" t="s">
        <v>371</v>
      </c>
      <c r="I16" s="18" t="s">
        <v>368</v>
      </c>
      <c r="J16" s="20" t="s">
        <v>363</v>
      </c>
      <c r="K16" s="18" t="s">
        <v>376</v>
      </c>
      <c r="L16" s="18" t="s">
        <v>372</v>
      </c>
    </row>
    <row r="17" s="9" customFormat="1" ht="22.6" customHeight="1" spans="1:12">
      <c r="A17" s="18"/>
      <c r="B17" s="18"/>
      <c r="C17" s="19"/>
      <c r="D17" s="18"/>
      <c r="E17" s="18" t="s">
        <v>365</v>
      </c>
      <c r="F17" s="18" t="s">
        <v>369</v>
      </c>
      <c r="G17" s="18" t="s">
        <v>377</v>
      </c>
      <c r="H17" s="20" t="s">
        <v>371</v>
      </c>
      <c r="I17" s="18" t="s">
        <v>368</v>
      </c>
      <c r="J17" s="20" t="s">
        <v>363</v>
      </c>
      <c r="K17" s="18" t="s">
        <v>364</v>
      </c>
      <c r="L17" s="18" t="s">
        <v>372</v>
      </c>
    </row>
    <row r="18" s="9" customFormat="1" ht="22.6" customHeight="1" spans="1:12">
      <c r="A18" s="18"/>
      <c r="B18" s="18" t="s">
        <v>381</v>
      </c>
      <c r="C18" s="19">
        <v>7.5</v>
      </c>
      <c r="D18" s="18" t="s">
        <v>382</v>
      </c>
      <c r="E18" s="18" t="s">
        <v>353</v>
      </c>
      <c r="F18" s="18" t="s">
        <v>354</v>
      </c>
      <c r="G18" s="18" t="s">
        <v>383</v>
      </c>
      <c r="H18" s="20" t="s">
        <v>356</v>
      </c>
      <c r="I18" s="18" t="s">
        <v>384</v>
      </c>
      <c r="J18" s="20" t="s">
        <v>385</v>
      </c>
      <c r="K18" s="18" t="s">
        <v>359</v>
      </c>
      <c r="L18" s="18"/>
    </row>
    <row r="19" s="9" customFormat="1" ht="14.3" customHeight="1" spans="1:12">
      <c r="A19" s="18"/>
      <c r="B19" s="18"/>
      <c r="C19" s="19"/>
      <c r="D19" s="18"/>
      <c r="E19" s="18"/>
      <c r="F19" s="18" t="s">
        <v>361</v>
      </c>
      <c r="G19" s="18" t="s">
        <v>386</v>
      </c>
      <c r="H19" s="20" t="s">
        <v>371</v>
      </c>
      <c r="I19" s="18" t="s">
        <v>368</v>
      </c>
      <c r="J19" s="20" t="s">
        <v>363</v>
      </c>
      <c r="K19" s="18" t="s">
        <v>174</v>
      </c>
      <c r="L19" s="18"/>
    </row>
    <row r="20" s="9" customFormat="1" ht="22.6" customHeight="1" spans="1:12">
      <c r="A20" s="18"/>
      <c r="B20" s="18"/>
      <c r="C20" s="19"/>
      <c r="D20" s="18"/>
      <c r="E20" s="18"/>
      <c r="F20" s="18" t="s">
        <v>387</v>
      </c>
      <c r="G20" s="18" t="s">
        <v>388</v>
      </c>
      <c r="H20" s="20" t="s">
        <v>356</v>
      </c>
      <c r="I20" s="18" t="s">
        <v>181</v>
      </c>
      <c r="J20" s="20" t="s">
        <v>389</v>
      </c>
      <c r="K20" s="18" t="s">
        <v>174</v>
      </c>
      <c r="L20" s="18"/>
    </row>
    <row r="21" s="9" customFormat="1" ht="45.2" customHeight="1" spans="1:12">
      <c r="A21" s="18"/>
      <c r="B21" s="18"/>
      <c r="C21" s="19"/>
      <c r="D21" s="18"/>
      <c r="E21" s="18" t="s">
        <v>365</v>
      </c>
      <c r="F21" s="18" t="s">
        <v>369</v>
      </c>
      <c r="G21" s="18" t="s">
        <v>390</v>
      </c>
      <c r="H21" s="20" t="s">
        <v>391</v>
      </c>
      <c r="I21" s="18" t="s">
        <v>392</v>
      </c>
      <c r="J21" s="20"/>
      <c r="K21" s="18" t="s">
        <v>174</v>
      </c>
      <c r="L21" s="18"/>
    </row>
    <row r="22" s="9" customFormat="1" ht="22.6" customHeight="1" spans="1:12">
      <c r="A22" s="18"/>
      <c r="B22" s="18"/>
      <c r="C22" s="19"/>
      <c r="D22" s="18"/>
      <c r="E22" s="18"/>
      <c r="F22" s="18" t="s">
        <v>393</v>
      </c>
      <c r="G22" s="18" t="s">
        <v>394</v>
      </c>
      <c r="H22" s="20" t="s">
        <v>395</v>
      </c>
      <c r="I22" s="18" t="s">
        <v>357</v>
      </c>
      <c r="J22" s="20" t="s">
        <v>396</v>
      </c>
      <c r="K22" s="18" t="s">
        <v>174</v>
      </c>
      <c r="L22" s="18"/>
    </row>
    <row r="23" s="9" customFormat="1" ht="22.6" customHeight="1" spans="1:12">
      <c r="A23" s="18"/>
      <c r="B23" s="18"/>
      <c r="C23" s="19"/>
      <c r="D23" s="18"/>
      <c r="E23" s="18" t="s">
        <v>397</v>
      </c>
      <c r="F23" s="18" t="s">
        <v>398</v>
      </c>
      <c r="G23" s="18" t="s">
        <v>399</v>
      </c>
      <c r="H23" s="20" t="s">
        <v>395</v>
      </c>
      <c r="I23" s="18" t="s">
        <v>400</v>
      </c>
      <c r="J23" s="20" t="s">
        <v>363</v>
      </c>
      <c r="K23" s="18" t="s">
        <v>174</v>
      </c>
      <c r="L23" s="18"/>
    </row>
    <row r="24" s="9" customFormat="1" ht="22.6" customHeight="1" spans="1:12">
      <c r="A24" s="18"/>
      <c r="B24" s="18"/>
      <c r="C24" s="19"/>
      <c r="D24" s="18"/>
      <c r="E24" s="18" t="s">
        <v>401</v>
      </c>
      <c r="F24" s="18" t="s">
        <v>402</v>
      </c>
      <c r="G24" s="18" t="s">
        <v>403</v>
      </c>
      <c r="H24" s="20" t="s">
        <v>356</v>
      </c>
      <c r="I24" s="18" t="s">
        <v>384</v>
      </c>
      <c r="J24" s="20" t="s">
        <v>404</v>
      </c>
      <c r="K24" s="18" t="s">
        <v>359</v>
      </c>
      <c r="L24" s="18"/>
    </row>
    <row r="25" s="9" customFormat="1" ht="22.6" customHeight="1" spans="1:12">
      <c r="A25" s="18"/>
      <c r="B25" s="18" t="s">
        <v>405</v>
      </c>
      <c r="C25" s="19">
        <v>584.93</v>
      </c>
      <c r="D25" s="18" t="s">
        <v>374</v>
      </c>
      <c r="E25" s="18" t="s">
        <v>353</v>
      </c>
      <c r="F25" s="18" t="s">
        <v>354</v>
      </c>
      <c r="G25" s="18" t="s">
        <v>375</v>
      </c>
      <c r="H25" s="20" t="s">
        <v>371</v>
      </c>
      <c r="I25" s="18" t="s">
        <v>368</v>
      </c>
      <c r="J25" s="20" t="s">
        <v>363</v>
      </c>
      <c r="K25" s="18" t="s">
        <v>376</v>
      </c>
      <c r="L25" s="18" t="s">
        <v>372</v>
      </c>
    </row>
    <row r="26" s="9" customFormat="1" ht="22.6" customHeight="1" spans="1:12">
      <c r="A26" s="18"/>
      <c r="B26" s="18"/>
      <c r="C26" s="19"/>
      <c r="D26" s="18"/>
      <c r="E26" s="18" t="s">
        <v>365</v>
      </c>
      <c r="F26" s="18" t="s">
        <v>369</v>
      </c>
      <c r="G26" s="18" t="s">
        <v>377</v>
      </c>
      <c r="H26" s="20" t="s">
        <v>371</v>
      </c>
      <c r="I26" s="18" t="s">
        <v>368</v>
      </c>
      <c r="J26" s="20" t="s">
        <v>363</v>
      </c>
      <c r="K26" s="18" t="s">
        <v>364</v>
      </c>
      <c r="L26" s="18" t="s">
        <v>372</v>
      </c>
    </row>
    <row r="27" s="9" customFormat="1" ht="22.6" customHeight="1" spans="1:12">
      <c r="A27" s="18"/>
      <c r="B27" s="18" t="s">
        <v>406</v>
      </c>
      <c r="C27" s="19">
        <v>192.42</v>
      </c>
      <c r="D27" s="18" t="s">
        <v>374</v>
      </c>
      <c r="E27" s="18" t="s">
        <v>353</v>
      </c>
      <c r="F27" s="18" t="s">
        <v>354</v>
      </c>
      <c r="G27" s="18" t="s">
        <v>375</v>
      </c>
      <c r="H27" s="20" t="s">
        <v>371</v>
      </c>
      <c r="I27" s="18" t="s">
        <v>368</v>
      </c>
      <c r="J27" s="20" t="s">
        <v>363</v>
      </c>
      <c r="K27" s="18" t="s">
        <v>376</v>
      </c>
      <c r="L27" s="18" t="s">
        <v>372</v>
      </c>
    </row>
    <row r="28" s="9" customFormat="1" ht="22.6" customHeight="1" spans="1:12">
      <c r="A28" s="18"/>
      <c r="B28" s="18"/>
      <c r="C28" s="19"/>
      <c r="D28" s="18"/>
      <c r="E28" s="18" t="s">
        <v>365</v>
      </c>
      <c r="F28" s="18" t="s">
        <v>369</v>
      </c>
      <c r="G28" s="18" t="s">
        <v>377</v>
      </c>
      <c r="H28" s="20" t="s">
        <v>371</v>
      </c>
      <c r="I28" s="18" t="s">
        <v>368</v>
      </c>
      <c r="J28" s="20" t="s">
        <v>363</v>
      </c>
      <c r="K28" s="18" t="s">
        <v>364</v>
      </c>
      <c r="L28" s="18" t="s">
        <v>372</v>
      </c>
    </row>
    <row r="29" s="9" customFormat="1" ht="14.3" customHeight="1" spans="1:12">
      <c r="A29" s="18"/>
      <c r="B29" s="18" t="s">
        <v>407</v>
      </c>
      <c r="C29" s="19">
        <v>52.6006</v>
      </c>
      <c r="D29" s="18" t="s">
        <v>352</v>
      </c>
      <c r="E29" s="18" t="s">
        <v>353</v>
      </c>
      <c r="F29" s="18" t="s">
        <v>354</v>
      </c>
      <c r="G29" s="18" t="s">
        <v>355</v>
      </c>
      <c r="H29" s="20" t="s">
        <v>356</v>
      </c>
      <c r="I29" s="18" t="s">
        <v>357</v>
      </c>
      <c r="J29" s="20" t="s">
        <v>358</v>
      </c>
      <c r="K29" s="18" t="s">
        <v>359</v>
      </c>
      <c r="L29" s="18" t="s">
        <v>360</v>
      </c>
    </row>
    <row r="30" s="9" customFormat="1" ht="56.5" customHeight="1" spans="1:12">
      <c r="A30" s="18"/>
      <c r="B30" s="18"/>
      <c r="C30" s="19"/>
      <c r="D30" s="18"/>
      <c r="E30" s="18"/>
      <c r="F30" s="18" t="s">
        <v>361</v>
      </c>
      <c r="G30" s="18" t="s">
        <v>362</v>
      </c>
      <c r="H30" s="20" t="s">
        <v>356</v>
      </c>
      <c r="I30" s="18" t="s">
        <v>357</v>
      </c>
      <c r="J30" s="20" t="s">
        <v>363</v>
      </c>
      <c r="K30" s="18" t="s">
        <v>364</v>
      </c>
      <c r="L30" s="18" t="s">
        <v>360</v>
      </c>
    </row>
    <row r="31" s="9" customFormat="1" ht="67.8" customHeight="1" spans="1:12">
      <c r="A31" s="18"/>
      <c r="B31" s="18"/>
      <c r="C31" s="19"/>
      <c r="D31" s="18"/>
      <c r="E31" s="18" t="s">
        <v>365</v>
      </c>
      <c r="F31" s="18" t="s">
        <v>366</v>
      </c>
      <c r="G31" s="18" t="s">
        <v>367</v>
      </c>
      <c r="H31" s="20" t="s">
        <v>356</v>
      </c>
      <c r="I31" s="18" t="s">
        <v>368</v>
      </c>
      <c r="J31" s="20" t="s">
        <v>363</v>
      </c>
      <c r="K31" s="18" t="s">
        <v>359</v>
      </c>
      <c r="L31" s="18" t="s">
        <v>360</v>
      </c>
    </row>
    <row r="32" s="9" customFormat="1" ht="14.3" customHeight="1" spans="1:12">
      <c r="A32" s="18"/>
      <c r="B32" s="18"/>
      <c r="C32" s="19"/>
      <c r="D32" s="18"/>
      <c r="E32" s="18"/>
      <c r="F32" s="18" t="s">
        <v>369</v>
      </c>
      <c r="G32" s="18" t="s">
        <v>370</v>
      </c>
      <c r="H32" s="20" t="s">
        <v>371</v>
      </c>
      <c r="I32" s="18" t="s">
        <v>368</v>
      </c>
      <c r="J32" s="20" t="s">
        <v>363</v>
      </c>
      <c r="K32" s="18" t="s">
        <v>359</v>
      </c>
      <c r="L32" s="18" t="s">
        <v>372</v>
      </c>
    </row>
    <row r="33" s="9" customFormat="1" ht="14.3" customHeight="1" spans="1:12">
      <c r="A33" s="18"/>
      <c r="B33" s="18" t="s">
        <v>408</v>
      </c>
      <c r="C33" s="19">
        <v>50.101488</v>
      </c>
      <c r="D33" s="18" t="s">
        <v>352</v>
      </c>
      <c r="E33" s="18" t="s">
        <v>353</v>
      </c>
      <c r="F33" s="18" t="s">
        <v>354</v>
      </c>
      <c r="G33" s="18" t="s">
        <v>355</v>
      </c>
      <c r="H33" s="20" t="s">
        <v>356</v>
      </c>
      <c r="I33" s="18" t="s">
        <v>357</v>
      </c>
      <c r="J33" s="20" t="s">
        <v>358</v>
      </c>
      <c r="K33" s="18" t="s">
        <v>359</v>
      </c>
      <c r="L33" s="18" t="s">
        <v>360</v>
      </c>
    </row>
    <row r="34" s="9" customFormat="1" ht="56.5" customHeight="1" spans="1:12">
      <c r="A34" s="18"/>
      <c r="B34" s="18"/>
      <c r="C34" s="19"/>
      <c r="D34" s="18"/>
      <c r="E34" s="18"/>
      <c r="F34" s="18" t="s">
        <v>361</v>
      </c>
      <c r="G34" s="18" t="s">
        <v>362</v>
      </c>
      <c r="H34" s="20" t="s">
        <v>356</v>
      </c>
      <c r="I34" s="18" t="s">
        <v>357</v>
      </c>
      <c r="J34" s="20" t="s">
        <v>363</v>
      </c>
      <c r="K34" s="18" t="s">
        <v>364</v>
      </c>
      <c r="L34" s="18" t="s">
        <v>360</v>
      </c>
    </row>
    <row r="35" s="9" customFormat="1" ht="67.8" customHeight="1" spans="1:12">
      <c r="A35" s="18"/>
      <c r="B35" s="18"/>
      <c r="C35" s="19"/>
      <c r="D35" s="18"/>
      <c r="E35" s="18" t="s">
        <v>365</v>
      </c>
      <c r="F35" s="18" t="s">
        <v>366</v>
      </c>
      <c r="G35" s="18" t="s">
        <v>367</v>
      </c>
      <c r="H35" s="20" t="s">
        <v>356</v>
      </c>
      <c r="I35" s="18" t="s">
        <v>368</v>
      </c>
      <c r="J35" s="20" t="s">
        <v>363</v>
      </c>
      <c r="K35" s="18" t="s">
        <v>359</v>
      </c>
      <c r="L35" s="18" t="s">
        <v>360</v>
      </c>
    </row>
    <row r="36" s="9" customFormat="1" ht="14.3" customHeight="1" spans="1:12">
      <c r="A36" s="18"/>
      <c r="B36" s="18"/>
      <c r="C36" s="19"/>
      <c r="D36" s="18"/>
      <c r="E36" s="18"/>
      <c r="F36" s="18" t="s">
        <v>369</v>
      </c>
      <c r="G36" s="18" t="s">
        <v>370</v>
      </c>
      <c r="H36" s="20" t="s">
        <v>371</v>
      </c>
      <c r="I36" s="18" t="s">
        <v>368</v>
      </c>
      <c r="J36" s="20" t="s">
        <v>363</v>
      </c>
      <c r="K36" s="18" t="s">
        <v>359</v>
      </c>
      <c r="L36" s="18" t="s">
        <v>372</v>
      </c>
    </row>
    <row r="37" s="9" customFormat="1" ht="14.3" customHeight="1" spans="1:12">
      <c r="A37" s="18"/>
      <c r="B37" s="18" t="s">
        <v>409</v>
      </c>
      <c r="C37" s="19">
        <v>57.77</v>
      </c>
      <c r="D37" s="18" t="s">
        <v>352</v>
      </c>
      <c r="E37" s="18" t="s">
        <v>353</v>
      </c>
      <c r="F37" s="18" t="s">
        <v>354</v>
      </c>
      <c r="G37" s="18" t="s">
        <v>355</v>
      </c>
      <c r="H37" s="20" t="s">
        <v>356</v>
      </c>
      <c r="I37" s="18" t="s">
        <v>357</v>
      </c>
      <c r="J37" s="20" t="s">
        <v>358</v>
      </c>
      <c r="K37" s="18" t="s">
        <v>359</v>
      </c>
      <c r="L37" s="18" t="s">
        <v>360</v>
      </c>
    </row>
    <row r="38" s="9" customFormat="1" ht="56.5" customHeight="1" spans="1:12">
      <c r="A38" s="18"/>
      <c r="B38" s="18"/>
      <c r="C38" s="19"/>
      <c r="D38" s="18"/>
      <c r="E38" s="18"/>
      <c r="F38" s="18" t="s">
        <v>361</v>
      </c>
      <c r="G38" s="18" t="s">
        <v>362</v>
      </c>
      <c r="H38" s="20" t="s">
        <v>356</v>
      </c>
      <c r="I38" s="18" t="s">
        <v>357</v>
      </c>
      <c r="J38" s="20" t="s">
        <v>363</v>
      </c>
      <c r="K38" s="18" t="s">
        <v>364</v>
      </c>
      <c r="L38" s="18" t="s">
        <v>360</v>
      </c>
    </row>
    <row r="39" s="9" customFormat="1" ht="67.8" customHeight="1" spans="1:12">
      <c r="A39" s="18"/>
      <c r="B39" s="18"/>
      <c r="C39" s="19"/>
      <c r="D39" s="18"/>
      <c r="E39" s="18" t="s">
        <v>365</v>
      </c>
      <c r="F39" s="18" t="s">
        <v>366</v>
      </c>
      <c r="G39" s="18" t="s">
        <v>367</v>
      </c>
      <c r="H39" s="20" t="s">
        <v>356</v>
      </c>
      <c r="I39" s="18" t="s">
        <v>368</v>
      </c>
      <c r="J39" s="20" t="s">
        <v>363</v>
      </c>
      <c r="K39" s="18" t="s">
        <v>359</v>
      </c>
      <c r="L39" s="18" t="s">
        <v>360</v>
      </c>
    </row>
    <row r="40" s="9" customFormat="1" ht="14.3" customHeight="1" spans="1:12">
      <c r="A40" s="18"/>
      <c r="B40" s="18"/>
      <c r="C40" s="19"/>
      <c r="D40" s="18"/>
      <c r="E40" s="18"/>
      <c r="F40" s="18" t="s">
        <v>369</v>
      </c>
      <c r="G40" s="18" t="s">
        <v>370</v>
      </c>
      <c r="H40" s="20" t="s">
        <v>371</v>
      </c>
      <c r="I40" s="18" t="s">
        <v>368</v>
      </c>
      <c r="J40" s="20" t="s">
        <v>363</v>
      </c>
      <c r="K40" s="18" t="s">
        <v>359</v>
      </c>
      <c r="L40" s="18" t="s">
        <v>372</v>
      </c>
    </row>
    <row r="41" s="9" customFormat="1" ht="14.3" customHeight="1" spans="1:12">
      <c r="A41" s="18"/>
      <c r="B41" s="18" t="s">
        <v>410</v>
      </c>
      <c r="C41" s="19">
        <v>40.373498</v>
      </c>
      <c r="D41" s="18" t="s">
        <v>352</v>
      </c>
      <c r="E41" s="18" t="s">
        <v>353</v>
      </c>
      <c r="F41" s="18" t="s">
        <v>354</v>
      </c>
      <c r="G41" s="18" t="s">
        <v>355</v>
      </c>
      <c r="H41" s="20" t="s">
        <v>356</v>
      </c>
      <c r="I41" s="18" t="s">
        <v>357</v>
      </c>
      <c r="J41" s="20" t="s">
        <v>358</v>
      </c>
      <c r="K41" s="18" t="s">
        <v>359</v>
      </c>
      <c r="L41" s="18" t="s">
        <v>360</v>
      </c>
    </row>
    <row r="42" s="9" customFormat="1" ht="56.5" customHeight="1" spans="1:12">
      <c r="A42" s="18"/>
      <c r="B42" s="18"/>
      <c r="C42" s="19"/>
      <c r="D42" s="18"/>
      <c r="E42" s="18"/>
      <c r="F42" s="18" t="s">
        <v>361</v>
      </c>
      <c r="G42" s="18" t="s">
        <v>362</v>
      </c>
      <c r="H42" s="20" t="s">
        <v>356</v>
      </c>
      <c r="I42" s="18" t="s">
        <v>357</v>
      </c>
      <c r="J42" s="20" t="s">
        <v>363</v>
      </c>
      <c r="K42" s="18" t="s">
        <v>364</v>
      </c>
      <c r="L42" s="18" t="s">
        <v>360</v>
      </c>
    </row>
    <row r="43" s="9" customFormat="1" ht="67.8" customHeight="1" spans="1:12">
      <c r="A43" s="18"/>
      <c r="B43" s="18"/>
      <c r="C43" s="19"/>
      <c r="D43" s="18"/>
      <c r="E43" s="18" t="s">
        <v>365</v>
      </c>
      <c r="F43" s="18" t="s">
        <v>366</v>
      </c>
      <c r="G43" s="18" t="s">
        <v>367</v>
      </c>
      <c r="H43" s="20" t="s">
        <v>356</v>
      </c>
      <c r="I43" s="18" t="s">
        <v>368</v>
      </c>
      <c r="J43" s="20" t="s">
        <v>363</v>
      </c>
      <c r="K43" s="18" t="s">
        <v>359</v>
      </c>
      <c r="L43" s="18" t="s">
        <v>360</v>
      </c>
    </row>
    <row r="44" s="9" customFormat="1" ht="14.3" customHeight="1" spans="1:12">
      <c r="A44" s="18"/>
      <c r="B44" s="18"/>
      <c r="C44" s="19"/>
      <c r="D44" s="18"/>
      <c r="E44" s="18"/>
      <c r="F44" s="18" t="s">
        <v>369</v>
      </c>
      <c r="G44" s="18" t="s">
        <v>370</v>
      </c>
      <c r="H44" s="20" t="s">
        <v>371</v>
      </c>
      <c r="I44" s="18" t="s">
        <v>368</v>
      </c>
      <c r="J44" s="20" t="s">
        <v>363</v>
      </c>
      <c r="K44" s="18" t="s">
        <v>359</v>
      </c>
      <c r="L44" s="18" t="s">
        <v>372</v>
      </c>
    </row>
    <row r="45" s="9" customFormat="1" ht="22.6" customHeight="1" spans="1:12">
      <c r="A45" s="18"/>
      <c r="B45" s="18" t="s">
        <v>411</v>
      </c>
      <c r="C45" s="19">
        <v>250</v>
      </c>
      <c r="D45" s="18" t="s">
        <v>412</v>
      </c>
      <c r="E45" s="18" t="s">
        <v>353</v>
      </c>
      <c r="F45" s="18" t="s">
        <v>354</v>
      </c>
      <c r="G45" s="18" t="s">
        <v>413</v>
      </c>
      <c r="H45" s="20" t="s">
        <v>395</v>
      </c>
      <c r="I45" s="18" t="s">
        <v>414</v>
      </c>
      <c r="J45" s="20" t="s">
        <v>385</v>
      </c>
      <c r="K45" s="18" t="s">
        <v>174</v>
      </c>
      <c r="L45" s="18"/>
    </row>
    <row r="46" s="9" customFormat="1" ht="14.3" customHeight="1" spans="1:12">
      <c r="A46" s="18"/>
      <c r="B46" s="18"/>
      <c r="C46" s="19"/>
      <c r="D46" s="18"/>
      <c r="E46" s="18"/>
      <c r="F46" s="18" t="s">
        <v>361</v>
      </c>
      <c r="G46" s="18" t="s">
        <v>415</v>
      </c>
      <c r="H46" s="20" t="s">
        <v>371</v>
      </c>
      <c r="I46" s="18" t="s">
        <v>368</v>
      </c>
      <c r="J46" s="20" t="s">
        <v>363</v>
      </c>
      <c r="K46" s="18" t="s">
        <v>174</v>
      </c>
      <c r="L46" s="18"/>
    </row>
    <row r="47" s="9" customFormat="1" ht="22.6" customHeight="1" spans="1:12">
      <c r="A47" s="18"/>
      <c r="B47" s="18"/>
      <c r="C47" s="19"/>
      <c r="D47" s="18"/>
      <c r="E47" s="18"/>
      <c r="F47" s="18" t="s">
        <v>387</v>
      </c>
      <c r="G47" s="18" t="s">
        <v>416</v>
      </c>
      <c r="H47" s="20" t="s">
        <v>356</v>
      </c>
      <c r="I47" s="18" t="s">
        <v>181</v>
      </c>
      <c r="J47" s="20" t="s">
        <v>389</v>
      </c>
      <c r="K47" s="18" t="s">
        <v>359</v>
      </c>
      <c r="L47" s="18"/>
    </row>
    <row r="48" s="9" customFormat="1" ht="45.2" customHeight="1" spans="1:12">
      <c r="A48" s="18"/>
      <c r="B48" s="18"/>
      <c r="C48" s="19"/>
      <c r="D48" s="18"/>
      <c r="E48" s="18" t="s">
        <v>365</v>
      </c>
      <c r="F48" s="18" t="s">
        <v>369</v>
      </c>
      <c r="G48" s="18" t="s">
        <v>417</v>
      </c>
      <c r="H48" s="20" t="s">
        <v>391</v>
      </c>
      <c r="I48" s="18" t="s">
        <v>418</v>
      </c>
      <c r="J48" s="20"/>
      <c r="K48" s="18" t="s">
        <v>174</v>
      </c>
      <c r="L48" s="18"/>
    </row>
    <row r="49" s="9" customFormat="1" ht="22.6" customHeight="1" spans="1:12">
      <c r="A49" s="18"/>
      <c r="B49" s="18"/>
      <c r="C49" s="19"/>
      <c r="D49" s="18"/>
      <c r="E49" s="18"/>
      <c r="F49" s="18" t="s">
        <v>393</v>
      </c>
      <c r="G49" s="18" t="s">
        <v>394</v>
      </c>
      <c r="H49" s="20" t="s">
        <v>395</v>
      </c>
      <c r="I49" s="18" t="s">
        <v>174</v>
      </c>
      <c r="J49" s="20" t="s">
        <v>396</v>
      </c>
      <c r="K49" s="18" t="s">
        <v>174</v>
      </c>
      <c r="L49" s="18"/>
    </row>
    <row r="50" s="9" customFormat="1" ht="22.6" customHeight="1" spans="1:12">
      <c r="A50" s="18"/>
      <c r="B50" s="18"/>
      <c r="C50" s="19"/>
      <c r="D50" s="18"/>
      <c r="E50" s="18" t="s">
        <v>397</v>
      </c>
      <c r="F50" s="18" t="s">
        <v>419</v>
      </c>
      <c r="G50" s="18" t="s">
        <v>420</v>
      </c>
      <c r="H50" s="20" t="s">
        <v>395</v>
      </c>
      <c r="I50" s="18" t="s">
        <v>400</v>
      </c>
      <c r="J50" s="20" t="s">
        <v>363</v>
      </c>
      <c r="K50" s="18" t="s">
        <v>174</v>
      </c>
      <c r="L50" s="18"/>
    </row>
    <row r="51" s="9" customFormat="1" ht="22.6" customHeight="1" spans="1:12">
      <c r="A51" s="18"/>
      <c r="B51" s="18"/>
      <c r="C51" s="19"/>
      <c r="D51" s="18"/>
      <c r="E51" s="18" t="s">
        <v>401</v>
      </c>
      <c r="F51" s="18" t="s">
        <v>402</v>
      </c>
      <c r="G51" s="18" t="s">
        <v>421</v>
      </c>
      <c r="H51" s="20" t="s">
        <v>356</v>
      </c>
      <c r="I51" s="18" t="s">
        <v>422</v>
      </c>
      <c r="J51" s="20" t="s">
        <v>404</v>
      </c>
      <c r="K51" s="18" t="s">
        <v>359</v>
      </c>
      <c r="L51" s="18"/>
    </row>
    <row r="52" s="9" customFormat="1" ht="14.3" customHeight="1" spans="1:12">
      <c r="A52" s="18"/>
      <c r="B52" s="18" t="s">
        <v>423</v>
      </c>
      <c r="C52" s="19">
        <v>276</v>
      </c>
      <c r="D52" s="18" t="s">
        <v>424</v>
      </c>
      <c r="E52" s="18" t="s">
        <v>353</v>
      </c>
      <c r="F52" s="18" t="s">
        <v>354</v>
      </c>
      <c r="G52" s="18" t="s">
        <v>425</v>
      </c>
      <c r="H52" s="20" t="s">
        <v>371</v>
      </c>
      <c r="I52" s="18" t="s">
        <v>426</v>
      </c>
      <c r="J52" s="20" t="s">
        <v>427</v>
      </c>
      <c r="K52" s="18" t="s">
        <v>174</v>
      </c>
      <c r="L52" s="18"/>
    </row>
    <row r="53" s="9" customFormat="1" ht="14.3" customHeight="1" spans="1:12">
      <c r="A53" s="18"/>
      <c r="B53" s="18"/>
      <c r="C53" s="19"/>
      <c r="D53" s="18"/>
      <c r="E53" s="18"/>
      <c r="F53" s="18"/>
      <c r="G53" s="18" t="s">
        <v>428</v>
      </c>
      <c r="H53" s="20" t="s">
        <v>371</v>
      </c>
      <c r="I53" s="18" t="s">
        <v>429</v>
      </c>
      <c r="J53" s="20" t="s">
        <v>430</v>
      </c>
      <c r="K53" s="18" t="s">
        <v>357</v>
      </c>
      <c r="L53" s="18"/>
    </row>
    <row r="54" s="9" customFormat="1" ht="14.3" customHeight="1" spans="1:12">
      <c r="A54" s="18"/>
      <c r="B54" s="18"/>
      <c r="C54" s="19"/>
      <c r="D54" s="18"/>
      <c r="E54" s="18"/>
      <c r="F54" s="18"/>
      <c r="G54" s="18" t="s">
        <v>431</v>
      </c>
      <c r="H54" s="20" t="s">
        <v>371</v>
      </c>
      <c r="I54" s="18" t="s">
        <v>432</v>
      </c>
      <c r="J54" s="20" t="s">
        <v>427</v>
      </c>
      <c r="K54" s="18" t="s">
        <v>433</v>
      </c>
      <c r="L54" s="18"/>
    </row>
    <row r="55" s="9" customFormat="1" ht="14.3" customHeight="1" spans="1:12">
      <c r="A55" s="18"/>
      <c r="B55" s="18"/>
      <c r="C55" s="19"/>
      <c r="D55" s="18"/>
      <c r="E55" s="18"/>
      <c r="F55" s="18"/>
      <c r="G55" s="18" t="s">
        <v>434</v>
      </c>
      <c r="H55" s="20" t="s">
        <v>371</v>
      </c>
      <c r="I55" s="18" t="s">
        <v>435</v>
      </c>
      <c r="J55" s="20" t="s">
        <v>430</v>
      </c>
      <c r="K55" s="18" t="s">
        <v>433</v>
      </c>
      <c r="L55" s="18"/>
    </row>
    <row r="56" s="9" customFormat="1" ht="14.3" customHeight="1" spans="1:12">
      <c r="A56" s="18"/>
      <c r="B56" s="18"/>
      <c r="C56" s="19"/>
      <c r="D56" s="18"/>
      <c r="E56" s="18"/>
      <c r="F56" s="18" t="s">
        <v>361</v>
      </c>
      <c r="G56" s="18" t="s">
        <v>436</v>
      </c>
      <c r="H56" s="20" t="s">
        <v>371</v>
      </c>
      <c r="I56" s="18" t="s">
        <v>368</v>
      </c>
      <c r="J56" s="20" t="s">
        <v>363</v>
      </c>
      <c r="K56" s="18" t="s">
        <v>174</v>
      </c>
      <c r="L56" s="18"/>
    </row>
    <row r="57" s="9" customFormat="1" ht="14.3" customHeight="1" spans="1:12">
      <c r="A57" s="18"/>
      <c r="B57" s="18"/>
      <c r="C57" s="19"/>
      <c r="D57" s="18"/>
      <c r="E57" s="18"/>
      <c r="F57" s="18" t="s">
        <v>387</v>
      </c>
      <c r="G57" s="18" t="s">
        <v>437</v>
      </c>
      <c r="H57" s="20" t="s">
        <v>356</v>
      </c>
      <c r="I57" s="18" t="s">
        <v>181</v>
      </c>
      <c r="J57" s="20" t="s">
        <v>389</v>
      </c>
      <c r="K57" s="18" t="s">
        <v>174</v>
      </c>
      <c r="L57" s="18"/>
    </row>
    <row r="58" s="9" customFormat="1" ht="33.9" customHeight="1" spans="1:12">
      <c r="A58" s="18"/>
      <c r="B58" s="18"/>
      <c r="C58" s="19"/>
      <c r="D58" s="18"/>
      <c r="E58" s="18" t="s">
        <v>365</v>
      </c>
      <c r="F58" s="18" t="s">
        <v>369</v>
      </c>
      <c r="G58" s="18" t="s">
        <v>438</v>
      </c>
      <c r="H58" s="20" t="s">
        <v>391</v>
      </c>
      <c r="I58" s="18" t="s">
        <v>392</v>
      </c>
      <c r="J58" s="20"/>
      <c r="K58" s="18" t="s">
        <v>174</v>
      </c>
      <c r="L58" s="18"/>
    </row>
    <row r="59" s="9" customFormat="1" ht="22.6" customHeight="1" spans="1:12">
      <c r="A59" s="18"/>
      <c r="B59" s="18"/>
      <c r="C59" s="19"/>
      <c r="D59" s="18"/>
      <c r="E59" s="18"/>
      <c r="F59" s="18" t="s">
        <v>393</v>
      </c>
      <c r="G59" s="18" t="s">
        <v>394</v>
      </c>
      <c r="H59" s="20" t="s">
        <v>395</v>
      </c>
      <c r="I59" s="18" t="s">
        <v>439</v>
      </c>
      <c r="J59" s="20" t="s">
        <v>396</v>
      </c>
      <c r="K59" s="18" t="s">
        <v>174</v>
      </c>
      <c r="L59" s="18"/>
    </row>
    <row r="60" s="9" customFormat="1" ht="22.6" customHeight="1" spans="1:12">
      <c r="A60" s="18"/>
      <c r="B60" s="18"/>
      <c r="C60" s="19"/>
      <c r="D60" s="18"/>
      <c r="E60" s="18" t="s">
        <v>397</v>
      </c>
      <c r="F60" s="18" t="s">
        <v>419</v>
      </c>
      <c r="G60" s="18" t="s">
        <v>440</v>
      </c>
      <c r="H60" s="20" t="s">
        <v>395</v>
      </c>
      <c r="I60" s="18" t="s">
        <v>400</v>
      </c>
      <c r="J60" s="20" t="s">
        <v>363</v>
      </c>
      <c r="K60" s="18" t="s">
        <v>174</v>
      </c>
      <c r="L60" s="18"/>
    </row>
    <row r="61" s="9" customFormat="1" ht="14.3" customHeight="1" spans="1:12">
      <c r="A61" s="18"/>
      <c r="B61" s="18"/>
      <c r="C61" s="19"/>
      <c r="D61" s="18"/>
      <c r="E61" s="18" t="s">
        <v>401</v>
      </c>
      <c r="F61" s="18" t="s">
        <v>402</v>
      </c>
      <c r="G61" s="18" t="s">
        <v>441</v>
      </c>
      <c r="H61" s="20" t="s">
        <v>356</v>
      </c>
      <c r="I61" s="18" t="s">
        <v>442</v>
      </c>
      <c r="J61" s="20" t="s">
        <v>404</v>
      </c>
      <c r="K61" s="18" t="s">
        <v>359</v>
      </c>
      <c r="L61" s="18"/>
    </row>
    <row r="62" s="9" customFormat="1" ht="14.3" customHeight="1" spans="1:12">
      <c r="A62" s="18"/>
      <c r="B62" s="18" t="s">
        <v>443</v>
      </c>
      <c r="C62" s="19">
        <v>0.88</v>
      </c>
      <c r="D62" s="18" t="s">
        <v>444</v>
      </c>
      <c r="E62" s="18" t="s">
        <v>353</v>
      </c>
      <c r="F62" s="18" t="s">
        <v>354</v>
      </c>
      <c r="G62" s="18" t="s">
        <v>445</v>
      </c>
      <c r="H62" s="20" t="s">
        <v>371</v>
      </c>
      <c r="I62" s="18" t="s">
        <v>446</v>
      </c>
      <c r="J62" s="20" t="s">
        <v>385</v>
      </c>
      <c r="K62" s="18" t="s">
        <v>359</v>
      </c>
      <c r="L62" s="18"/>
    </row>
    <row r="63" s="9" customFormat="1" ht="33.9" customHeight="1" spans="1:12">
      <c r="A63" s="18"/>
      <c r="B63" s="18"/>
      <c r="C63" s="19"/>
      <c r="D63" s="18"/>
      <c r="E63" s="18"/>
      <c r="F63" s="18" t="s">
        <v>361</v>
      </c>
      <c r="G63" s="18" t="s">
        <v>447</v>
      </c>
      <c r="H63" s="20" t="s">
        <v>371</v>
      </c>
      <c r="I63" s="18" t="s">
        <v>368</v>
      </c>
      <c r="J63" s="20" t="s">
        <v>363</v>
      </c>
      <c r="K63" s="18" t="s">
        <v>174</v>
      </c>
      <c r="L63" s="18"/>
    </row>
    <row r="64" s="9" customFormat="1" ht="14.3" customHeight="1" spans="1:12">
      <c r="A64" s="18"/>
      <c r="B64" s="18"/>
      <c r="C64" s="19"/>
      <c r="D64" s="18"/>
      <c r="E64" s="18"/>
      <c r="F64" s="18" t="s">
        <v>387</v>
      </c>
      <c r="G64" s="18" t="s">
        <v>437</v>
      </c>
      <c r="H64" s="20" t="s">
        <v>356</v>
      </c>
      <c r="I64" s="18" t="s">
        <v>181</v>
      </c>
      <c r="J64" s="20" t="s">
        <v>389</v>
      </c>
      <c r="K64" s="18" t="s">
        <v>174</v>
      </c>
      <c r="L64" s="18"/>
    </row>
    <row r="65" s="9" customFormat="1" ht="22.6" customHeight="1" spans="1:12">
      <c r="A65" s="18"/>
      <c r="B65" s="18"/>
      <c r="C65" s="19"/>
      <c r="D65" s="18"/>
      <c r="E65" s="18" t="s">
        <v>365</v>
      </c>
      <c r="F65" s="18" t="s">
        <v>369</v>
      </c>
      <c r="G65" s="18" t="s">
        <v>448</v>
      </c>
      <c r="H65" s="20" t="s">
        <v>391</v>
      </c>
      <c r="I65" s="18" t="s">
        <v>449</v>
      </c>
      <c r="J65" s="20"/>
      <c r="K65" s="18" t="s">
        <v>174</v>
      </c>
      <c r="L65" s="18"/>
    </row>
    <row r="66" s="9" customFormat="1" ht="14.3" customHeight="1" spans="1:12">
      <c r="A66" s="18"/>
      <c r="B66" s="18"/>
      <c r="C66" s="19"/>
      <c r="D66" s="18"/>
      <c r="E66" s="18"/>
      <c r="F66" s="18"/>
      <c r="G66" s="18" t="s">
        <v>450</v>
      </c>
      <c r="H66" s="20" t="s">
        <v>391</v>
      </c>
      <c r="I66" s="18" t="s">
        <v>449</v>
      </c>
      <c r="J66" s="20"/>
      <c r="K66" s="18" t="s">
        <v>174</v>
      </c>
      <c r="L66" s="18"/>
    </row>
    <row r="67" s="9" customFormat="1" ht="14.3" customHeight="1" spans="1:12">
      <c r="A67" s="18"/>
      <c r="B67" s="18"/>
      <c r="C67" s="19"/>
      <c r="D67" s="18"/>
      <c r="E67" s="18" t="s">
        <v>397</v>
      </c>
      <c r="F67" s="18" t="s">
        <v>419</v>
      </c>
      <c r="G67" s="18" t="s">
        <v>451</v>
      </c>
      <c r="H67" s="20" t="s">
        <v>395</v>
      </c>
      <c r="I67" s="18" t="s">
        <v>400</v>
      </c>
      <c r="J67" s="20" t="s">
        <v>363</v>
      </c>
      <c r="K67" s="18" t="s">
        <v>357</v>
      </c>
      <c r="L67" s="18"/>
    </row>
    <row r="68" s="9" customFormat="1" ht="22.6" customHeight="1" spans="1:12">
      <c r="A68" s="18"/>
      <c r="B68" s="18"/>
      <c r="C68" s="19"/>
      <c r="D68" s="18"/>
      <c r="E68" s="18"/>
      <c r="F68" s="18"/>
      <c r="G68" s="18" t="s">
        <v>452</v>
      </c>
      <c r="H68" s="20" t="s">
        <v>395</v>
      </c>
      <c r="I68" s="18" t="s">
        <v>400</v>
      </c>
      <c r="J68" s="20" t="s">
        <v>363</v>
      </c>
      <c r="K68" s="18" t="s">
        <v>357</v>
      </c>
      <c r="L68" s="18"/>
    </row>
    <row r="69" s="9" customFormat="1" ht="14.3" customHeight="1" spans="1:12">
      <c r="A69" s="18"/>
      <c r="B69" s="18"/>
      <c r="C69" s="19"/>
      <c r="D69" s="18"/>
      <c r="E69" s="18" t="s">
        <v>401</v>
      </c>
      <c r="F69" s="18" t="s">
        <v>402</v>
      </c>
      <c r="G69" s="18" t="s">
        <v>453</v>
      </c>
      <c r="H69" s="20" t="s">
        <v>356</v>
      </c>
      <c r="I69" s="18" t="s">
        <v>454</v>
      </c>
      <c r="J69" s="20" t="s">
        <v>455</v>
      </c>
      <c r="K69" s="18" t="s">
        <v>359</v>
      </c>
      <c r="L69" s="18"/>
    </row>
    <row r="70" s="9" customFormat="1" ht="22.6" customHeight="1" spans="1:12">
      <c r="A70" s="18"/>
      <c r="B70" s="18" t="s">
        <v>456</v>
      </c>
      <c r="C70" s="19">
        <v>21.36</v>
      </c>
      <c r="D70" s="18" t="s">
        <v>457</v>
      </c>
      <c r="E70" s="18" t="s">
        <v>353</v>
      </c>
      <c r="F70" s="18" t="s">
        <v>354</v>
      </c>
      <c r="G70" s="18" t="s">
        <v>458</v>
      </c>
      <c r="H70" s="20" t="s">
        <v>395</v>
      </c>
      <c r="I70" s="18" t="s">
        <v>459</v>
      </c>
      <c r="J70" s="20" t="s">
        <v>385</v>
      </c>
      <c r="K70" s="18" t="s">
        <v>174</v>
      </c>
      <c r="L70" s="18"/>
    </row>
    <row r="71" s="9" customFormat="1" ht="33.9" customHeight="1" spans="1:12">
      <c r="A71" s="18"/>
      <c r="B71" s="18"/>
      <c r="C71" s="19"/>
      <c r="D71" s="18"/>
      <c r="E71" s="18"/>
      <c r="F71" s="18" t="s">
        <v>361</v>
      </c>
      <c r="G71" s="18" t="s">
        <v>460</v>
      </c>
      <c r="H71" s="20" t="s">
        <v>371</v>
      </c>
      <c r="I71" s="18" t="s">
        <v>368</v>
      </c>
      <c r="J71" s="20" t="s">
        <v>363</v>
      </c>
      <c r="K71" s="18" t="s">
        <v>174</v>
      </c>
      <c r="L71" s="18"/>
    </row>
    <row r="72" s="9" customFormat="1" ht="22.6" customHeight="1" spans="1:12">
      <c r="A72" s="18"/>
      <c r="B72" s="18"/>
      <c r="C72" s="19"/>
      <c r="D72" s="18"/>
      <c r="E72" s="18"/>
      <c r="F72" s="18" t="s">
        <v>387</v>
      </c>
      <c r="G72" s="18" t="s">
        <v>461</v>
      </c>
      <c r="H72" s="20" t="s">
        <v>356</v>
      </c>
      <c r="I72" s="18" t="s">
        <v>181</v>
      </c>
      <c r="J72" s="20" t="s">
        <v>389</v>
      </c>
      <c r="K72" s="18" t="s">
        <v>359</v>
      </c>
      <c r="L72" s="18"/>
    </row>
    <row r="73" s="9" customFormat="1" ht="33.9" customHeight="1" spans="1:12">
      <c r="A73" s="18"/>
      <c r="B73" s="18"/>
      <c r="C73" s="19"/>
      <c r="D73" s="18"/>
      <c r="E73" s="18" t="s">
        <v>365</v>
      </c>
      <c r="F73" s="18" t="s">
        <v>369</v>
      </c>
      <c r="G73" s="18" t="s">
        <v>462</v>
      </c>
      <c r="H73" s="20" t="s">
        <v>391</v>
      </c>
      <c r="I73" s="18" t="s">
        <v>463</v>
      </c>
      <c r="J73" s="20"/>
      <c r="K73" s="18" t="s">
        <v>174</v>
      </c>
      <c r="L73" s="18"/>
    </row>
    <row r="74" s="9" customFormat="1" ht="33.9" customHeight="1" spans="1:12">
      <c r="A74" s="18"/>
      <c r="B74" s="18"/>
      <c r="C74" s="19"/>
      <c r="D74" s="18"/>
      <c r="E74" s="18"/>
      <c r="F74" s="18" t="s">
        <v>393</v>
      </c>
      <c r="G74" s="18" t="s">
        <v>464</v>
      </c>
      <c r="H74" s="20" t="s">
        <v>391</v>
      </c>
      <c r="I74" s="18" t="s">
        <v>463</v>
      </c>
      <c r="J74" s="20"/>
      <c r="K74" s="18" t="s">
        <v>174</v>
      </c>
      <c r="L74" s="18"/>
    </row>
    <row r="75" s="9" customFormat="1" ht="22.6" customHeight="1" spans="1:12">
      <c r="A75" s="18"/>
      <c r="B75" s="18"/>
      <c r="C75" s="19"/>
      <c r="D75" s="18"/>
      <c r="E75" s="18" t="s">
        <v>397</v>
      </c>
      <c r="F75" s="18" t="s">
        <v>419</v>
      </c>
      <c r="G75" s="18" t="s">
        <v>465</v>
      </c>
      <c r="H75" s="20" t="s">
        <v>395</v>
      </c>
      <c r="I75" s="18" t="s">
        <v>400</v>
      </c>
      <c r="J75" s="20" t="s">
        <v>363</v>
      </c>
      <c r="K75" s="18" t="s">
        <v>174</v>
      </c>
      <c r="L75" s="18"/>
    </row>
    <row r="76" s="9" customFormat="1" ht="22.6" customHeight="1" spans="1:12">
      <c r="A76" s="18"/>
      <c r="B76" s="18"/>
      <c r="C76" s="19"/>
      <c r="D76" s="18"/>
      <c r="E76" s="18" t="s">
        <v>401</v>
      </c>
      <c r="F76" s="18" t="s">
        <v>402</v>
      </c>
      <c r="G76" s="18" t="s">
        <v>466</v>
      </c>
      <c r="H76" s="20" t="s">
        <v>371</v>
      </c>
      <c r="I76" s="18" t="s">
        <v>467</v>
      </c>
      <c r="J76" s="20" t="s">
        <v>455</v>
      </c>
      <c r="K76" s="18" t="s">
        <v>174</v>
      </c>
      <c r="L76" s="18"/>
    </row>
    <row r="77" s="9" customFormat="1" ht="14.3" customHeight="1" spans="1:12">
      <c r="A77" s="18"/>
      <c r="B77" s="18"/>
      <c r="C77" s="19"/>
      <c r="D77" s="18"/>
      <c r="E77" s="18"/>
      <c r="F77" s="18"/>
      <c r="G77" s="18" t="s">
        <v>468</v>
      </c>
      <c r="H77" s="20" t="s">
        <v>356</v>
      </c>
      <c r="I77" s="18" t="s">
        <v>469</v>
      </c>
      <c r="J77" s="20" t="s">
        <v>455</v>
      </c>
      <c r="K77" s="18" t="s">
        <v>174</v>
      </c>
      <c r="L77" s="18"/>
    </row>
    <row r="78" s="9" customFormat="1" ht="22.6" customHeight="1" spans="1:12">
      <c r="A78" s="18"/>
      <c r="B78" s="18" t="s">
        <v>470</v>
      </c>
      <c r="C78" s="19">
        <v>88.47</v>
      </c>
      <c r="D78" s="18" t="s">
        <v>471</v>
      </c>
      <c r="E78" s="18" t="s">
        <v>353</v>
      </c>
      <c r="F78" s="18" t="s">
        <v>354</v>
      </c>
      <c r="G78" s="18" t="s">
        <v>472</v>
      </c>
      <c r="H78" s="20" t="s">
        <v>395</v>
      </c>
      <c r="I78" s="18" t="s">
        <v>473</v>
      </c>
      <c r="J78" s="20" t="s">
        <v>385</v>
      </c>
      <c r="K78" s="18" t="s">
        <v>174</v>
      </c>
      <c r="L78" s="18"/>
    </row>
    <row r="79" s="9" customFormat="1" ht="22.6" customHeight="1" spans="1:12">
      <c r="A79" s="18"/>
      <c r="B79" s="18"/>
      <c r="C79" s="19"/>
      <c r="D79" s="18"/>
      <c r="E79" s="18"/>
      <c r="F79" s="18" t="s">
        <v>361</v>
      </c>
      <c r="G79" s="18" t="s">
        <v>474</v>
      </c>
      <c r="H79" s="20" t="s">
        <v>371</v>
      </c>
      <c r="I79" s="18" t="s">
        <v>368</v>
      </c>
      <c r="J79" s="20" t="s">
        <v>363</v>
      </c>
      <c r="K79" s="18" t="s">
        <v>174</v>
      </c>
      <c r="L79" s="18"/>
    </row>
    <row r="80" s="9" customFormat="1" ht="22.6" customHeight="1" spans="1:12">
      <c r="A80" s="18"/>
      <c r="B80" s="18"/>
      <c r="C80" s="19"/>
      <c r="D80" s="18"/>
      <c r="E80" s="18"/>
      <c r="F80" s="18" t="s">
        <v>387</v>
      </c>
      <c r="G80" s="18" t="s">
        <v>461</v>
      </c>
      <c r="H80" s="20" t="s">
        <v>356</v>
      </c>
      <c r="I80" s="18" t="s">
        <v>181</v>
      </c>
      <c r="J80" s="20" t="s">
        <v>389</v>
      </c>
      <c r="K80" s="18" t="s">
        <v>359</v>
      </c>
      <c r="L80" s="18"/>
    </row>
    <row r="81" s="9" customFormat="1" ht="33.9" customHeight="1" spans="1:12">
      <c r="A81" s="18"/>
      <c r="B81" s="18"/>
      <c r="C81" s="19"/>
      <c r="D81" s="18"/>
      <c r="E81" s="18" t="s">
        <v>365</v>
      </c>
      <c r="F81" s="18" t="s">
        <v>369</v>
      </c>
      <c r="G81" s="18" t="s">
        <v>462</v>
      </c>
      <c r="H81" s="20" t="s">
        <v>391</v>
      </c>
      <c r="I81" s="18" t="s">
        <v>463</v>
      </c>
      <c r="J81" s="20"/>
      <c r="K81" s="18" t="s">
        <v>174</v>
      </c>
      <c r="L81" s="18"/>
    </row>
    <row r="82" s="9" customFormat="1" ht="33.9" customHeight="1" spans="1:12">
      <c r="A82" s="18"/>
      <c r="B82" s="18"/>
      <c r="C82" s="19"/>
      <c r="D82" s="18"/>
      <c r="E82" s="18"/>
      <c r="F82" s="18" t="s">
        <v>475</v>
      </c>
      <c r="G82" s="18" t="s">
        <v>476</v>
      </c>
      <c r="H82" s="20" t="s">
        <v>391</v>
      </c>
      <c r="I82" s="18" t="s">
        <v>463</v>
      </c>
      <c r="J82" s="20"/>
      <c r="K82" s="18" t="s">
        <v>174</v>
      </c>
      <c r="L82" s="18"/>
    </row>
    <row r="83" s="9" customFormat="1" ht="22.6" customHeight="1" spans="1:12">
      <c r="A83" s="18"/>
      <c r="B83" s="18"/>
      <c r="C83" s="19"/>
      <c r="D83" s="18"/>
      <c r="E83" s="18" t="s">
        <v>397</v>
      </c>
      <c r="F83" s="18" t="s">
        <v>419</v>
      </c>
      <c r="G83" s="18" t="s">
        <v>477</v>
      </c>
      <c r="H83" s="20" t="s">
        <v>395</v>
      </c>
      <c r="I83" s="18" t="s">
        <v>400</v>
      </c>
      <c r="J83" s="20" t="s">
        <v>363</v>
      </c>
      <c r="K83" s="18" t="s">
        <v>174</v>
      </c>
      <c r="L83" s="18"/>
    </row>
    <row r="84" s="9" customFormat="1" ht="22.6" customHeight="1" spans="1:12">
      <c r="A84" s="18"/>
      <c r="B84" s="18"/>
      <c r="C84" s="19"/>
      <c r="D84" s="18"/>
      <c r="E84" s="18" t="s">
        <v>401</v>
      </c>
      <c r="F84" s="18" t="s">
        <v>402</v>
      </c>
      <c r="G84" s="18" t="s">
        <v>478</v>
      </c>
      <c r="H84" s="20" t="s">
        <v>356</v>
      </c>
      <c r="I84" s="18" t="s">
        <v>479</v>
      </c>
      <c r="J84" s="20" t="s">
        <v>455</v>
      </c>
      <c r="K84" s="18" t="s">
        <v>359</v>
      </c>
      <c r="L84" s="18"/>
    </row>
    <row r="85" s="9" customFormat="1" ht="22.6" customHeight="1" spans="1:12">
      <c r="A85" s="18"/>
      <c r="B85" s="18" t="s">
        <v>480</v>
      </c>
      <c r="C85" s="19">
        <v>460.29</v>
      </c>
      <c r="D85" s="18" t="s">
        <v>481</v>
      </c>
      <c r="E85" s="18" t="s">
        <v>353</v>
      </c>
      <c r="F85" s="18" t="s">
        <v>354</v>
      </c>
      <c r="G85" s="18" t="s">
        <v>482</v>
      </c>
      <c r="H85" s="20" t="s">
        <v>371</v>
      </c>
      <c r="I85" s="18" t="s">
        <v>181</v>
      </c>
      <c r="J85" s="20" t="s">
        <v>483</v>
      </c>
      <c r="K85" s="18" t="s">
        <v>357</v>
      </c>
      <c r="L85" s="18"/>
    </row>
    <row r="86" s="9" customFormat="1" ht="22.6" customHeight="1" spans="1:12">
      <c r="A86" s="18"/>
      <c r="B86" s="18"/>
      <c r="C86" s="19"/>
      <c r="D86" s="18"/>
      <c r="E86" s="18"/>
      <c r="F86" s="18"/>
      <c r="G86" s="18" t="s">
        <v>484</v>
      </c>
      <c r="H86" s="20" t="s">
        <v>371</v>
      </c>
      <c r="I86" s="18" t="s">
        <v>485</v>
      </c>
      <c r="J86" s="20" t="s">
        <v>483</v>
      </c>
      <c r="K86" s="18" t="s">
        <v>174</v>
      </c>
      <c r="L86" s="18"/>
    </row>
    <row r="87" s="9" customFormat="1" ht="22.6" customHeight="1" spans="1:12">
      <c r="A87" s="18"/>
      <c r="B87" s="18"/>
      <c r="C87" s="19"/>
      <c r="D87" s="18"/>
      <c r="E87" s="18"/>
      <c r="F87" s="18"/>
      <c r="G87" s="18" t="s">
        <v>486</v>
      </c>
      <c r="H87" s="20" t="s">
        <v>371</v>
      </c>
      <c r="I87" s="18" t="s">
        <v>487</v>
      </c>
      <c r="J87" s="20" t="s">
        <v>483</v>
      </c>
      <c r="K87" s="18" t="s">
        <v>357</v>
      </c>
      <c r="L87" s="18"/>
    </row>
    <row r="88" s="9" customFormat="1" ht="14.3" customHeight="1" spans="1:12">
      <c r="A88" s="18"/>
      <c r="B88" s="18"/>
      <c r="C88" s="19"/>
      <c r="D88" s="18"/>
      <c r="E88" s="18"/>
      <c r="F88" s="18" t="s">
        <v>361</v>
      </c>
      <c r="G88" s="18" t="s">
        <v>488</v>
      </c>
      <c r="H88" s="20" t="s">
        <v>371</v>
      </c>
      <c r="I88" s="18" t="s">
        <v>368</v>
      </c>
      <c r="J88" s="20" t="s">
        <v>363</v>
      </c>
      <c r="K88" s="18" t="s">
        <v>174</v>
      </c>
      <c r="L88" s="18"/>
    </row>
    <row r="89" s="9" customFormat="1" ht="14.3" customHeight="1" spans="1:12">
      <c r="A89" s="18"/>
      <c r="B89" s="18"/>
      <c r="C89" s="19"/>
      <c r="D89" s="18"/>
      <c r="E89" s="18"/>
      <c r="F89" s="18" t="s">
        <v>387</v>
      </c>
      <c r="G89" s="18" t="s">
        <v>437</v>
      </c>
      <c r="H89" s="20" t="s">
        <v>356</v>
      </c>
      <c r="I89" s="18" t="s">
        <v>181</v>
      </c>
      <c r="J89" s="20" t="s">
        <v>389</v>
      </c>
      <c r="K89" s="18" t="s">
        <v>174</v>
      </c>
      <c r="L89" s="18"/>
    </row>
    <row r="90" s="9" customFormat="1" ht="33.9" customHeight="1" spans="1:12">
      <c r="A90" s="18"/>
      <c r="B90" s="18"/>
      <c r="C90" s="19"/>
      <c r="D90" s="18"/>
      <c r="E90" s="18" t="s">
        <v>365</v>
      </c>
      <c r="F90" s="18" t="s">
        <v>369</v>
      </c>
      <c r="G90" s="18" t="s">
        <v>489</v>
      </c>
      <c r="H90" s="20" t="s">
        <v>391</v>
      </c>
      <c r="I90" s="18" t="s">
        <v>418</v>
      </c>
      <c r="J90" s="20"/>
      <c r="K90" s="18" t="s">
        <v>174</v>
      </c>
      <c r="L90" s="18"/>
    </row>
    <row r="91" s="9" customFormat="1" ht="22.6" customHeight="1" spans="1:12">
      <c r="A91" s="18"/>
      <c r="B91" s="18"/>
      <c r="C91" s="19"/>
      <c r="D91" s="18"/>
      <c r="E91" s="18"/>
      <c r="F91" s="18" t="s">
        <v>393</v>
      </c>
      <c r="G91" s="18" t="s">
        <v>394</v>
      </c>
      <c r="H91" s="20" t="s">
        <v>395</v>
      </c>
      <c r="I91" s="18" t="s">
        <v>174</v>
      </c>
      <c r="J91" s="20" t="s">
        <v>396</v>
      </c>
      <c r="K91" s="18" t="s">
        <v>174</v>
      </c>
      <c r="L91" s="18"/>
    </row>
    <row r="92" s="9" customFormat="1" ht="22.6" customHeight="1" spans="1:12">
      <c r="A92" s="18"/>
      <c r="B92" s="18"/>
      <c r="C92" s="19"/>
      <c r="D92" s="18"/>
      <c r="E92" s="18" t="s">
        <v>397</v>
      </c>
      <c r="F92" s="18" t="s">
        <v>419</v>
      </c>
      <c r="G92" s="18" t="s">
        <v>490</v>
      </c>
      <c r="H92" s="20" t="s">
        <v>395</v>
      </c>
      <c r="I92" s="18" t="s">
        <v>400</v>
      </c>
      <c r="J92" s="20" t="s">
        <v>363</v>
      </c>
      <c r="K92" s="18" t="s">
        <v>174</v>
      </c>
      <c r="L92" s="18"/>
    </row>
    <row r="93" s="9" customFormat="1" ht="22.6" customHeight="1" spans="1:12">
      <c r="A93" s="18"/>
      <c r="B93" s="18"/>
      <c r="C93" s="19"/>
      <c r="D93" s="18"/>
      <c r="E93" s="18" t="s">
        <v>401</v>
      </c>
      <c r="F93" s="18" t="s">
        <v>402</v>
      </c>
      <c r="G93" s="18" t="s">
        <v>491</v>
      </c>
      <c r="H93" s="20" t="s">
        <v>356</v>
      </c>
      <c r="I93" s="18" t="s">
        <v>492</v>
      </c>
      <c r="J93" s="20" t="s">
        <v>404</v>
      </c>
      <c r="K93" s="18" t="s">
        <v>359</v>
      </c>
      <c r="L93" s="18"/>
    </row>
    <row r="94" s="9" customFormat="1" ht="14.3" customHeight="1" spans="1:12">
      <c r="A94" s="18"/>
      <c r="B94" s="18" t="s">
        <v>493</v>
      </c>
      <c r="C94" s="19">
        <v>396.86</v>
      </c>
      <c r="D94" s="18" t="s">
        <v>494</v>
      </c>
      <c r="E94" s="18" t="s">
        <v>353</v>
      </c>
      <c r="F94" s="18" t="s">
        <v>354</v>
      </c>
      <c r="G94" s="18" t="s">
        <v>495</v>
      </c>
      <c r="H94" s="20" t="s">
        <v>371</v>
      </c>
      <c r="I94" s="18" t="s">
        <v>496</v>
      </c>
      <c r="J94" s="20" t="s">
        <v>396</v>
      </c>
      <c r="K94" s="18" t="s">
        <v>174</v>
      </c>
      <c r="L94" s="18"/>
    </row>
    <row r="95" s="9" customFormat="1" ht="14.3" customHeight="1" spans="1:12">
      <c r="A95" s="18"/>
      <c r="B95" s="18"/>
      <c r="C95" s="19"/>
      <c r="D95" s="18"/>
      <c r="E95" s="18"/>
      <c r="F95" s="18" t="s">
        <v>361</v>
      </c>
      <c r="G95" s="18" t="s">
        <v>497</v>
      </c>
      <c r="H95" s="20" t="s">
        <v>371</v>
      </c>
      <c r="I95" s="18" t="s">
        <v>368</v>
      </c>
      <c r="J95" s="20" t="s">
        <v>363</v>
      </c>
      <c r="K95" s="18" t="s">
        <v>359</v>
      </c>
      <c r="L95" s="18"/>
    </row>
    <row r="96" s="9" customFormat="1" ht="14.3" customHeight="1" spans="1:12">
      <c r="A96" s="18"/>
      <c r="B96" s="18"/>
      <c r="C96" s="19"/>
      <c r="D96" s="18"/>
      <c r="E96" s="18"/>
      <c r="F96" s="18" t="s">
        <v>387</v>
      </c>
      <c r="G96" s="18" t="s">
        <v>437</v>
      </c>
      <c r="H96" s="20" t="s">
        <v>356</v>
      </c>
      <c r="I96" s="18" t="s">
        <v>181</v>
      </c>
      <c r="J96" s="20" t="s">
        <v>389</v>
      </c>
      <c r="K96" s="18" t="s">
        <v>174</v>
      </c>
      <c r="L96" s="18"/>
    </row>
    <row r="97" s="9" customFormat="1" ht="22.6" customHeight="1" spans="1:12">
      <c r="A97" s="18"/>
      <c r="B97" s="18"/>
      <c r="C97" s="19"/>
      <c r="D97" s="18"/>
      <c r="E97" s="18" t="s">
        <v>365</v>
      </c>
      <c r="F97" s="18" t="s">
        <v>393</v>
      </c>
      <c r="G97" s="18" t="s">
        <v>394</v>
      </c>
      <c r="H97" s="20" t="s">
        <v>371</v>
      </c>
      <c r="I97" s="18" t="s">
        <v>496</v>
      </c>
      <c r="J97" s="20" t="s">
        <v>396</v>
      </c>
      <c r="K97" s="18" t="s">
        <v>359</v>
      </c>
      <c r="L97" s="18"/>
    </row>
    <row r="98" s="9" customFormat="1" ht="14.3" customHeight="1" spans="1:12">
      <c r="A98" s="18"/>
      <c r="B98" s="18"/>
      <c r="C98" s="19"/>
      <c r="D98" s="18"/>
      <c r="E98" s="18" t="s">
        <v>397</v>
      </c>
      <c r="F98" s="18" t="s">
        <v>397</v>
      </c>
      <c r="G98" s="18" t="s">
        <v>498</v>
      </c>
      <c r="H98" s="20" t="s">
        <v>395</v>
      </c>
      <c r="I98" s="18" t="s">
        <v>400</v>
      </c>
      <c r="J98" s="20" t="s">
        <v>363</v>
      </c>
      <c r="K98" s="18" t="s">
        <v>174</v>
      </c>
      <c r="L98" s="18"/>
    </row>
    <row r="99" s="9" customFormat="1" ht="14.3" customHeight="1" spans="1:12">
      <c r="A99" s="18"/>
      <c r="B99" s="18"/>
      <c r="C99" s="19"/>
      <c r="D99" s="18"/>
      <c r="E99" s="18" t="s">
        <v>401</v>
      </c>
      <c r="F99" s="18" t="s">
        <v>402</v>
      </c>
      <c r="G99" s="18" t="s">
        <v>499</v>
      </c>
      <c r="H99" s="20" t="s">
        <v>356</v>
      </c>
      <c r="I99" s="18" t="s">
        <v>500</v>
      </c>
      <c r="J99" s="20" t="s">
        <v>404</v>
      </c>
      <c r="K99" s="18" t="s">
        <v>359</v>
      </c>
      <c r="L99" s="18"/>
    </row>
    <row r="100" s="9" customFormat="1" ht="22.6" customHeight="1" spans="1:12">
      <c r="A100" s="18"/>
      <c r="B100" s="18" t="s">
        <v>501</v>
      </c>
      <c r="C100" s="19">
        <v>580.58</v>
      </c>
      <c r="D100" s="18" t="s">
        <v>502</v>
      </c>
      <c r="E100" s="18" t="s">
        <v>353</v>
      </c>
      <c r="F100" s="18" t="s">
        <v>354</v>
      </c>
      <c r="G100" s="18" t="s">
        <v>413</v>
      </c>
      <c r="H100" s="20" t="s">
        <v>395</v>
      </c>
      <c r="I100" s="18" t="s">
        <v>503</v>
      </c>
      <c r="J100" s="20" t="s">
        <v>385</v>
      </c>
      <c r="K100" s="18" t="s">
        <v>174</v>
      </c>
      <c r="L100" s="18"/>
    </row>
    <row r="101" s="9" customFormat="1" ht="14.3" customHeight="1" spans="1:12">
      <c r="A101" s="18"/>
      <c r="B101" s="18"/>
      <c r="C101" s="19"/>
      <c r="D101" s="18"/>
      <c r="E101" s="18"/>
      <c r="F101" s="18" t="s">
        <v>361</v>
      </c>
      <c r="G101" s="18" t="s">
        <v>415</v>
      </c>
      <c r="H101" s="20" t="s">
        <v>371</v>
      </c>
      <c r="I101" s="18" t="s">
        <v>368</v>
      </c>
      <c r="J101" s="20" t="s">
        <v>363</v>
      </c>
      <c r="K101" s="18" t="s">
        <v>174</v>
      </c>
      <c r="L101" s="18"/>
    </row>
    <row r="102" s="9" customFormat="1" ht="22.6" customHeight="1" spans="1:12">
      <c r="A102" s="18"/>
      <c r="B102" s="18"/>
      <c r="C102" s="19"/>
      <c r="D102" s="18"/>
      <c r="E102" s="18"/>
      <c r="F102" s="18" t="s">
        <v>387</v>
      </c>
      <c r="G102" s="18" t="s">
        <v>416</v>
      </c>
      <c r="H102" s="20" t="s">
        <v>356</v>
      </c>
      <c r="I102" s="18" t="s">
        <v>181</v>
      </c>
      <c r="J102" s="20" t="s">
        <v>389</v>
      </c>
      <c r="K102" s="18" t="s">
        <v>359</v>
      </c>
      <c r="L102" s="18"/>
    </row>
    <row r="103" s="9" customFormat="1" ht="56.5" customHeight="1" spans="1:12">
      <c r="A103" s="18"/>
      <c r="B103" s="18"/>
      <c r="C103" s="19"/>
      <c r="D103" s="18"/>
      <c r="E103" s="18" t="s">
        <v>365</v>
      </c>
      <c r="F103" s="18" t="s">
        <v>369</v>
      </c>
      <c r="G103" s="18" t="s">
        <v>504</v>
      </c>
      <c r="H103" s="20" t="s">
        <v>391</v>
      </c>
      <c r="I103" s="18" t="s">
        <v>418</v>
      </c>
      <c r="J103" s="20"/>
      <c r="K103" s="18" t="s">
        <v>174</v>
      </c>
      <c r="L103" s="18"/>
    </row>
    <row r="104" s="9" customFormat="1" ht="22.6" customHeight="1" spans="1:12">
      <c r="A104" s="18"/>
      <c r="B104" s="18"/>
      <c r="C104" s="19"/>
      <c r="D104" s="18"/>
      <c r="E104" s="18"/>
      <c r="F104" s="18" t="s">
        <v>393</v>
      </c>
      <c r="G104" s="18" t="s">
        <v>394</v>
      </c>
      <c r="H104" s="20" t="s">
        <v>395</v>
      </c>
      <c r="I104" s="18" t="s">
        <v>174</v>
      </c>
      <c r="J104" s="20" t="s">
        <v>396</v>
      </c>
      <c r="K104" s="18" t="s">
        <v>174</v>
      </c>
      <c r="L104" s="18"/>
    </row>
    <row r="105" s="9" customFormat="1" ht="22.6" customHeight="1" spans="1:12">
      <c r="A105" s="18"/>
      <c r="B105" s="18"/>
      <c r="C105" s="19"/>
      <c r="D105" s="18"/>
      <c r="E105" s="18" t="s">
        <v>397</v>
      </c>
      <c r="F105" s="18" t="s">
        <v>419</v>
      </c>
      <c r="G105" s="18" t="s">
        <v>420</v>
      </c>
      <c r="H105" s="20" t="s">
        <v>395</v>
      </c>
      <c r="I105" s="18" t="s">
        <v>400</v>
      </c>
      <c r="J105" s="20" t="s">
        <v>363</v>
      </c>
      <c r="K105" s="18" t="s">
        <v>174</v>
      </c>
      <c r="L105" s="18"/>
    </row>
    <row r="106" s="9" customFormat="1" ht="14.3" customHeight="1" spans="1:12">
      <c r="A106" s="18"/>
      <c r="B106" s="18"/>
      <c r="C106" s="19"/>
      <c r="D106" s="18"/>
      <c r="E106" s="18" t="s">
        <v>401</v>
      </c>
      <c r="F106" s="18" t="s">
        <v>402</v>
      </c>
      <c r="G106" s="18" t="s">
        <v>453</v>
      </c>
      <c r="H106" s="20" t="s">
        <v>356</v>
      </c>
      <c r="I106" s="18" t="s">
        <v>505</v>
      </c>
      <c r="J106" s="20" t="s">
        <v>404</v>
      </c>
      <c r="K106" s="18" t="s">
        <v>359</v>
      </c>
      <c r="L106" s="18"/>
    </row>
    <row r="107" s="9" customFormat="1" ht="14.3" customHeight="1" spans="1:1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="9" customFormat="1" ht="14.3" customHeight="1" spans="1:12">
      <c r="A108" s="21" t="s">
        <v>506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="9" customFormat="1" ht="14.3" customHeight="1" spans="1:12">
      <c r="A109" s="21" t="s">
        <v>507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="9" customFormat="1" ht="14.3" customHeight="1" spans="1:12">
      <c r="A110" s="21" t="s">
        <v>508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="9" customFormat="1" ht="14.3" customHeight="1" spans="1:12">
      <c r="A111" s="21" t="s">
        <v>509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="9" customFormat="1" ht="14.3" customHeight="1" spans="1: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="9" customFormat="1" ht="14.3" customHeight="1" spans="1:1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="9" customFormat="1" ht="14.3" customHeight="1" spans="1:1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="9" customFormat="1" ht="14.3" customHeight="1" spans="1:1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</sheetData>
  <autoFilter xmlns:etc="http://www.wps.cn/officeDocument/2017/etCustomData" ref="A1:K102" etc:filterBottomFollowUsedRange="0">
    <extLst/>
  </autoFilter>
  <mergeCells count="102">
    <mergeCell ref="A1:D1"/>
    <mergeCell ref="F1:H1"/>
    <mergeCell ref="A2:L2"/>
    <mergeCell ref="A108:L108"/>
    <mergeCell ref="A109:L109"/>
    <mergeCell ref="A110:L110"/>
    <mergeCell ref="A111:C111"/>
    <mergeCell ref="A6:A106"/>
    <mergeCell ref="B6:B9"/>
    <mergeCell ref="B10:B11"/>
    <mergeCell ref="B12:B13"/>
    <mergeCell ref="B14:B15"/>
    <mergeCell ref="B16:B17"/>
    <mergeCell ref="B18:B24"/>
    <mergeCell ref="B25:B26"/>
    <mergeCell ref="B27:B28"/>
    <mergeCell ref="B29:B32"/>
    <mergeCell ref="B33:B36"/>
    <mergeCell ref="B37:B40"/>
    <mergeCell ref="B41:B44"/>
    <mergeCell ref="B45:B51"/>
    <mergeCell ref="B52:B61"/>
    <mergeCell ref="B62:B69"/>
    <mergeCell ref="B70:B77"/>
    <mergeCell ref="B78:B84"/>
    <mergeCell ref="B85:B93"/>
    <mergeCell ref="B94:B99"/>
    <mergeCell ref="B100:B106"/>
    <mergeCell ref="C6:C9"/>
    <mergeCell ref="C10:C11"/>
    <mergeCell ref="C12:C13"/>
    <mergeCell ref="C14:C15"/>
    <mergeCell ref="C16:C17"/>
    <mergeCell ref="C18:C24"/>
    <mergeCell ref="C25:C26"/>
    <mergeCell ref="C27:C28"/>
    <mergeCell ref="C29:C32"/>
    <mergeCell ref="C33:C36"/>
    <mergeCell ref="C37:C40"/>
    <mergeCell ref="C41:C44"/>
    <mergeCell ref="C45:C51"/>
    <mergeCell ref="C52:C61"/>
    <mergeCell ref="C62:C69"/>
    <mergeCell ref="C70:C77"/>
    <mergeCell ref="C78:C84"/>
    <mergeCell ref="C85:C93"/>
    <mergeCell ref="C94:C99"/>
    <mergeCell ref="C100:C106"/>
    <mergeCell ref="D6:D9"/>
    <mergeCell ref="D10:D11"/>
    <mergeCell ref="D12:D13"/>
    <mergeCell ref="D14:D15"/>
    <mergeCell ref="D16:D17"/>
    <mergeCell ref="D18:D24"/>
    <mergeCell ref="D25:D26"/>
    <mergeCell ref="D27:D28"/>
    <mergeCell ref="D29:D32"/>
    <mergeCell ref="D33:D36"/>
    <mergeCell ref="D37:D40"/>
    <mergeCell ref="D41:D44"/>
    <mergeCell ref="D45:D51"/>
    <mergeCell ref="D52:D61"/>
    <mergeCell ref="D62:D69"/>
    <mergeCell ref="D70:D77"/>
    <mergeCell ref="D78:D84"/>
    <mergeCell ref="D85:D93"/>
    <mergeCell ref="D94:D99"/>
    <mergeCell ref="D100:D106"/>
    <mergeCell ref="E6:E7"/>
    <mergeCell ref="E8:E9"/>
    <mergeCell ref="E18:E20"/>
    <mergeCell ref="E21:E22"/>
    <mergeCell ref="E29:E30"/>
    <mergeCell ref="E31:E32"/>
    <mergeCell ref="E33:E34"/>
    <mergeCell ref="E35:E36"/>
    <mergeCell ref="E37:E38"/>
    <mergeCell ref="E39:E40"/>
    <mergeCell ref="E41:E42"/>
    <mergeCell ref="E43:E44"/>
    <mergeCell ref="E45:E47"/>
    <mergeCell ref="E48:E49"/>
    <mergeCell ref="E52:E57"/>
    <mergeCell ref="E58:E59"/>
    <mergeCell ref="E62:E64"/>
    <mergeCell ref="E65:E66"/>
    <mergeCell ref="E67:E68"/>
    <mergeCell ref="E70:E72"/>
    <mergeCell ref="E73:E74"/>
    <mergeCell ref="E76:E77"/>
    <mergeCell ref="E78:E80"/>
    <mergeCell ref="E81:E82"/>
    <mergeCell ref="E85:E89"/>
    <mergeCell ref="E90:E91"/>
    <mergeCell ref="E94:E96"/>
    <mergeCell ref="E100:E102"/>
    <mergeCell ref="E103:E104"/>
    <mergeCell ref="F52:F55"/>
    <mergeCell ref="F65:F66"/>
    <mergeCell ref="F67:F68"/>
    <mergeCell ref="F76:F77"/>
    <mergeCell ref="F85:F87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O12" sqref="O12"/>
    </sheetView>
  </sheetViews>
  <sheetFormatPr defaultColWidth="9" defaultRowHeight="13.5" outlineLevelCol="7"/>
  <sheetData>
    <row r="1" ht="30" customHeight="1" spans="1:8">
      <c r="A1" s="1" t="s">
        <v>510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511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512</v>
      </c>
      <c r="B3" s="3"/>
      <c r="C3" s="3"/>
      <c r="D3" s="3"/>
      <c r="E3" s="3"/>
      <c r="F3" s="3"/>
      <c r="G3" s="3"/>
      <c r="H3" s="3"/>
    </row>
    <row r="4" ht="30" customHeight="1" spans="1:8">
      <c r="A4" s="4" t="s">
        <v>513</v>
      </c>
      <c r="B4" s="4"/>
      <c r="C4" s="4"/>
      <c r="D4" s="4" t="s">
        <v>307</v>
      </c>
      <c r="E4" s="4"/>
      <c r="F4" s="4"/>
      <c r="G4" s="4"/>
      <c r="H4" s="4"/>
    </row>
    <row r="5" ht="30" customHeight="1" spans="1:8">
      <c r="A5" s="4" t="s">
        <v>514</v>
      </c>
      <c r="B5" s="4" t="s">
        <v>515</v>
      </c>
      <c r="C5" s="4"/>
      <c r="D5" s="4" t="s">
        <v>516</v>
      </c>
      <c r="E5" s="4"/>
      <c r="F5" s="4" t="s">
        <v>517</v>
      </c>
      <c r="G5" s="4"/>
      <c r="H5" s="4"/>
    </row>
    <row r="6" ht="30" customHeight="1" spans="1:8">
      <c r="A6" s="4"/>
      <c r="B6" s="5">
        <v>0</v>
      </c>
      <c r="C6" s="5"/>
      <c r="D6" s="5">
        <v>0</v>
      </c>
      <c r="E6" s="5"/>
      <c r="F6" s="5">
        <v>0</v>
      </c>
      <c r="G6" s="5"/>
      <c r="H6" s="5"/>
    </row>
    <row r="7" ht="30" customHeight="1" spans="1:8">
      <c r="A7" s="4" t="s">
        <v>518</v>
      </c>
      <c r="B7" s="6"/>
      <c r="C7" s="6"/>
      <c r="D7" s="6"/>
      <c r="E7" s="6"/>
      <c r="F7" s="6"/>
      <c r="G7" s="6"/>
      <c r="H7" s="6"/>
    </row>
    <row r="8" ht="30" customHeight="1" spans="1:8">
      <c r="A8" s="4" t="s">
        <v>519</v>
      </c>
      <c r="B8" s="4" t="s">
        <v>520</v>
      </c>
      <c r="C8" s="4"/>
      <c r="D8" s="4" t="s">
        <v>521</v>
      </c>
      <c r="E8" s="4"/>
      <c r="F8" s="4"/>
      <c r="G8" s="4"/>
      <c r="H8" s="4"/>
    </row>
    <row r="9" ht="30" customHeight="1" spans="1:8">
      <c r="A9" s="4"/>
      <c r="B9" s="6"/>
      <c r="C9" s="6"/>
      <c r="D9" s="6"/>
      <c r="E9" s="6"/>
      <c r="F9" s="6"/>
      <c r="G9" s="6"/>
      <c r="H9" s="6"/>
    </row>
    <row r="10" ht="30" customHeight="1" spans="1:8">
      <c r="A10" s="4" t="s">
        <v>522</v>
      </c>
      <c r="B10" s="4" t="s">
        <v>342</v>
      </c>
      <c r="C10" s="4" t="s">
        <v>343</v>
      </c>
      <c r="D10" s="4" t="s">
        <v>344</v>
      </c>
      <c r="E10" s="4" t="s">
        <v>523</v>
      </c>
      <c r="F10" s="4" t="s">
        <v>524</v>
      </c>
      <c r="G10" s="4" t="s">
        <v>525</v>
      </c>
      <c r="H10" s="4" t="s">
        <v>348</v>
      </c>
    </row>
    <row r="11" ht="30" customHeight="1" spans="1:8">
      <c r="A11" s="4"/>
      <c r="B11" s="6"/>
      <c r="C11" s="6"/>
      <c r="D11" s="6"/>
      <c r="E11" s="6"/>
      <c r="F11" s="6"/>
      <c r="G11" s="6"/>
      <c r="H11" s="6"/>
    </row>
    <row r="12" ht="24.95" customHeight="1" spans="1:8">
      <c r="A12" s="7" t="s">
        <v>526</v>
      </c>
      <c r="B12" s="8"/>
      <c r="C12" s="8"/>
      <c r="D12" s="8"/>
      <c r="E12" s="8"/>
      <c r="F12" s="8"/>
      <c r="G12" s="8"/>
      <c r="H12" s="8"/>
    </row>
  </sheetData>
  <mergeCells count="19">
    <mergeCell ref="A1:H1"/>
    <mergeCell ref="A2:H2"/>
    <mergeCell ref="A3:H3"/>
    <mergeCell ref="A4:C4"/>
    <mergeCell ref="D4:H4"/>
    <mergeCell ref="B5:C5"/>
    <mergeCell ref="D5:E5"/>
    <mergeCell ref="F5:H5"/>
    <mergeCell ref="B6:C6"/>
    <mergeCell ref="D6:E6"/>
    <mergeCell ref="F6:H6"/>
    <mergeCell ref="B7:H7"/>
    <mergeCell ref="B8:C8"/>
    <mergeCell ref="D8:H8"/>
    <mergeCell ref="B9:C9"/>
    <mergeCell ref="D9:H9"/>
    <mergeCell ref="A5:A6"/>
    <mergeCell ref="A8:A9"/>
    <mergeCell ref="A10:A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J18" sqref="J18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07"/>
      <c r="B1" s="23"/>
      <c r="C1" s="49"/>
      <c r="D1" s="108"/>
      <c r="E1" s="120" t="s">
        <v>1</v>
      </c>
      <c r="F1" s="109" t="s">
        <v>2</v>
      </c>
    </row>
    <row r="2" ht="19.9" customHeight="1" spans="1:6">
      <c r="A2" s="108"/>
      <c r="B2" s="110" t="s">
        <v>3</v>
      </c>
      <c r="C2" s="110"/>
      <c r="D2" s="110"/>
      <c r="E2" s="110"/>
      <c r="F2" s="109"/>
    </row>
    <row r="3" ht="17.1" customHeight="1" spans="1:6">
      <c r="A3" s="111"/>
      <c r="B3" s="30" t="s">
        <v>4</v>
      </c>
      <c r="C3" s="97"/>
      <c r="D3" s="97"/>
      <c r="E3" s="112" t="s">
        <v>5</v>
      </c>
      <c r="F3" s="113"/>
    </row>
    <row r="4" ht="21.4" customHeight="1" spans="1:6">
      <c r="A4" s="114"/>
      <c r="B4" s="36" t="s">
        <v>6</v>
      </c>
      <c r="C4" s="36"/>
      <c r="D4" s="36" t="s">
        <v>7</v>
      </c>
      <c r="E4" s="36"/>
      <c r="F4" s="58"/>
    </row>
    <row r="5" ht="21.4" customHeight="1" spans="1:6">
      <c r="A5" s="114"/>
      <c r="B5" s="36" t="s">
        <v>8</v>
      </c>
      <c r="C5" s="36" t="s">
        <v>9</v>
      </c>
      <c r="D5" s="36" t="s">
        <v>8</v>
      </c>
      <c r="E5" s="36" t="s">
        <v>9</v>
      </c>
      <c r="F5" s="58"/>
    </row>
    <row r="6" ht="19.9" customHeight="1" spans="1:6">
      <c r="A6" s="27"/>
      <c r="B6" s="67" t="s">
        <v>10</v>
      </c>
      <c r="C6" s="68">
        <v>7826.01</v>
      </c>
      <c r="D6" s="67" t="s">
        <v>11</v>
      </c>
      <c r="E6" s="68"/>
      <c r="F6" s="37"/>
    </row>
    <row r="7" ht="19.9" customHeight="1" spans="1:6">
      <c r="A7" s="27"/>
      <c r="B7" s="67" t="s">
        <v>12</v>
      </c>
      <c r="C7" s="68">
        <v>396.86</v>
      </c>
      <c r="D7" s="67" t="s">
        <v>13</v>
      </c>
      <c r="E7" s="68"/>
      <c r="F7" s="37"/>
    </row>
    <row r="8" ht="19.9" customHeight="1" spans="1:6">
      <c r="A8" s="27"/>
      <c r="B8" s="67" t="s">
        <v>14</v>
      </c>
      <c r="C8" s="68"/>
      <c r="D8" s="67" t="s">
        <v>15</v>
      </c>
      <c r="E8" s="68"/>
      <c r="F8" s="37"/>
    </row>
    <row r="9" ht="19.9" customHeight="1" spans="1:6">
      <c r="A9" s="27"/>
      <c r="B9" s="67" t="s">
        <v>16</v>
      </c>
      <c r="C9" s="68">
        <v>1000</v>
      </c>
      <c r="D9" s="67" t="s">
        <v>17</v>
      </c>
      <c r="E9" s="68"/>
      <c r="F9" s="37"/>
    </row>
    <row r="10" ht="19.9" customHeight="1" spans="1:6">
      <c r="A10" s="27"/>
      <c r="B10" s="67" t="s">
        <v>18</v>
      </c>
      <c r="C10" s="68"/>
      <c r="D10" s="67" t="s">
        <v>19</v>
      </c>
      <c r="E10" s="68">
        <v>7141.42</v>
      </c>
      <c r="F10" s="37"/>
    </row>
    <row r="11" ht="19.9" customHeight="1" spans="1:6">
      <c r="A11" s="27"/>
      <c r="B11" s="67" t="s">
        <v>20</v>
      </c>
      <c r="C11" s="68"/>
      <c r="D11" s="67" t="s">
        <v>21</v>
      </c>
      <c r="E11" s="68"/>
      <c r="F11" s="37"/>
    </row>
    <row r="12" ht="19.9" customHeight="1" spans="1:6">
      <c r="A12" s="27"/>
      <c r="B12" s="67" t="s">
        <v>22</v>
      </c>
      <c r="C12" s="68"/>
      <c r="D12" s="67" t="s">
        <v>23</v>
      </c>
      <c r="E12" s="68"/>
      <c r="F12" s="37"/>
    </row>
    <row r="13" ht="19.9" customHeight="1" spans="1:6">
      <c r="A13" s="27"/>
      <c r="B13" s="67" t="s">
        <v>22</v>
      </c>
      <c r="C13" s="68"/>
      <c r="D13" s="67" t="s">
        <v>24</v>
      </c>
      <c r="E13" s="68">
        <v>834.25</v>
      </c>
      <c r="F13" s="37"/>
    </row>
    <row r="14" ht="19.9" customHeight="1" spans="1:6">
      <c r="A14" s="27"/>
      <c r="B14" s="67" t="s">
        <v>22</v>
      </c>
      <c r="C14" s="68"/>
      <c r="D14" s="67" t="s">
        <v>25</v>
      </c>
      <c r="E14" s="68"/>
      <c r="F14" s="37"/>
    </row>
    <row r="15" ht="19.9" customHeight="1" spans="1:6">
      <c r="A15" s="27"/>
      <c r="B15" s="67" t="s">
        <v>22</v>
      </c>
      <c r="C15" s="68"/>
      <c r="D15" s="67" t="s">
        <v>26</v>
      </c>
      <c r="E15" s="68">
        <v>371.04</v>
      </c>
      <c r="F15" s="37"/>
    </row>
    <row r="16" ht="19.9" customHeight="1" spans="1:6">
      <c r="A16" s="27"/>
      <c r="B16" s="67" t="s">
        <v>22</v>
      </c>
      <c r="C16" s="68"/>
      <c r="D16" s="67" t="s">
        <v>27</v>
      </c>
      <c r="E16" s="68"/>
      <c r="F16" s="37"/>
    </row>
    <row r="17" ht="19.9" customHeight="1" spans="1:6">
      <c r="A17" s="27"/>
      <c r="B17" s="67" t="s">
        <v>22</v>
      </c>
      <c r="C17" s="68"/>
      <c r="D17" s="67" t="s">
        <v>28</v>
      </c>
      <c r="E17" s="68"/>
      <c r="F17" s="37"/>
    </row>
    <row r="18" ht="19.9" customHeight="1" spans="1:6">
      <c r="A18" s="27"/>
      <c r="B18" s="67" t="s">
        <v>22</v>
      </c>
      <c r="C18" s="68"/>
      <c r="D18" s="67" t="s">
        <v>29</v>
      </c>
      <c r="E18" s="68"/>
      <c r="F18" s="37"/>
    </row>
    <row r="19" ht="19.9" customHeight="1" spans="1:6">
      <c r="A19" s="27"/>
      <c r="B19" s="67" t="s">
        <v>22</v>
      </c>
      <c r="C19" s="68"/>
      <c r="D19" s="67" t="s">
        <v>30</v>
      </c>
      <c r="E19" s="68"/>
      <c r="F19" s="37"/>
    </row>
    <row r="20" ht="19.9" customHeight="1" spans="1:6">
      <c r="A20" s="27"/>
      <c r="B20" s="67" t="s">
        <v>22</v>
      </c>
      <c r="C20" s="68"/>
      <c r="D20" s="67" t="s">
        <v>31</v>
      </c>
      <c r="E20" s="68"/>
      <c r="F20" s="37"/>
    </row>
    <row r="21" ht="19.9" customHeight="1" spans="1:6">
      <c r="A21" s="27"/>
      <c r="B21" s="67" t="s">
        <v>22</v>
      </c>
      <c r="C21" s="68"/>
      <c r="D21" s="67" t="s">
        <v>32</v>
      </c>
      <c r="E21" s="68"/>
      <c r="F21" s="37"/>
    </row>
    <row r="22" ht="19.9" customHeight="1" spans="1:6">
      <c r="A22" s="27"/>
      <c r="B22" s="67" t="s">
        <v>22</v>
      </c>
      <c r="C22" s="68"/>
      <c r="D22" s="67" t="s">
        <v>33</v>
      </c>
      <c r="E22" s="68"/>
      <c r="F22" s="37"/>
    </row>
    <row r="23" ht="19.9" customHeight="1" spans="1:6">
      <c r="A23" s="27"/>
      <c r="B23" s="67" t="s">
        <v>22</v>
      </c>
      <c r="C23" s="68"/>
      <c r="D23" s="67" t="s">
        <v>34</v>
      </c>
      <c r="E23" s="68"/>
      <c r="F23" s="37"/>
    </row>
    <row r="24" ht="19.9" customHeight="1" spans="1:6">
      <c r="A24" s="27"/>
      <c r="B24" s="67" t="s">
        <v>22</v>
      </c>
      <c r="C24" s="68"/>
      <c r="D24" s="67" t="s">
        <v>35</v>
      </c>
      <c r="E24" s="68"/>
      <c r="F24" s="37"/>
    </row>
    <row r="25" ht="19.9" customHeight="1" spans="1:6">
      <c r="A25" s="27"/>
      <c r="B25" s="67" t="s">
        <v>22</v>
      </c>
      <c r="C25" s="68"/>
      <c r="D25" s="67" t="s">
        <v>36</v>
      </c>
      <c r="E25" s="68">
        <v>479.31</v>
      </c>
      <c r="F25" s="37"/>
    </row>
    <row r="26" ht="19.9" customHeight="1" spans="1:6">
      <c r="A26" s="27"/>
      <c r="B26" s="67" t="s">
        <v>22</v>
      </c>
      <c r="C26" s="68"/>
      <c r="D26" s="67" t="s">
        <v>37</v>
      </c>
      <c r="E26" s="68"/>
      <c r="F26" s="37"/>
    </row>
    <row r="27" ht="19.9" customHeight="1" spans="1:6">
      <c r="A27" s="27"/>
      <c r="B27" s="67" t="s">
        <v>22</v>
      </c>
      <c r="C27" s="68"/>
      <c r="D27" s="67" t="s">
        <v>38</v>
      </c>
      <c r="E27" s="68"/>
      <c r="F27" s="37"/>
    </row>
    <row r="28" ht="19.9" customHeight="1" spans="1:6">
      <c r="A28" s="27"/>
      <c r="B28" s="67" t="s">
        <v>22</v>
      </c>
      <c r="C28" s="68"/>
      <c r="D28" s="67" t="s">
        <v>39</v>
      </c>
      <c r="E28" s="68"/>
      <c r="F28" s="37"/>
    </row>
    <row r="29" ht="19.9" customHeight="1" spans="1:6">
      <c r="A29" s="27"/>
      <c r="B29" s="67" t="s">
        <v>22</v>
      </c>
      <c r="C29" s="68"/>
      <c r="D29" s="67" t="s">
        <v>40</v>
      </c>
      <c r="E29" s="68"/>
      <c r="F29" s="37"/>
    </row>
    <row r="30" ht="19.9" customHeight="1" spans="1:6">
      <c r="A30" s="27"/>
      <c r="B30" s="67" t="s">
        <v>22</v>
      </c>
      <c r="C30" s="68"/>
      <c r="D30" s="67" t="s">
        <v>41</v>
      </c>
      <c r="E30" s="68"/>
      <c r="F30" s="37"/>
    </row>
    <row r="31" ht="19.9" customHeight="1" spans="1:6">
      <c r="A31" s="27"/>
      <c r="B31" s="67" t="s">
        <v>22</v>
      </c>
      <c r="C31" s="68"/>
      <c r="D31" s="67" t="s">
        <v>42</v>
      </c>
      <c r="E31" s="68">
        <v>396.86</v>
      </c>
      <c r="F31" s="37"/>
    </row>
    <row r="32" ht="19.9" customHeight="1" spans="1:6">
      <c r="A32" s="27"/>
      <c r="B32" s="67" t="s">
        <v>22</v>
      </c>
      <c r="C32" s="68"/>
      <c r="D32" s="67" t="s">
        <v>43</v>
      </c>
      <c r="E32" s="68"/>
      <c r="F32" s="37"/>
    </row>
    <row r="33" ht="19.9" customHeight="1" spans="1:6">
      <c r="A33" s="27"/>
      <c r="B33" s="67" t="s">
        <v>22</v>
      </c>
      <c r="C33" s="68"/>
      <c r="D33" s="67" t="s">
        <v>44</v>
      </c>
      <c r="E33" s="68"/>
      <c r="F33" s="37"/>
    </row>
    <row r="34" ht="19.9" customHeight="1" spans="1:6">
      <c r="A34" s="38"/>
      <c r="B34" s="62" t="s">
        <v>45</v>
      </c>
      <c r="C34" s="63">
        <v>9222.87</v>
      </c>
      <c r="D34" s="62" t="s">
        <v>46</v>
      </c>
      <c r="E34" s="63" t="s">
        <v>47</v>
      </c>
      <c r="F34" s="41"/>
    </row>
    <row r="35" ht="19.9" customHeight="1" spans="1:6">
      <c r="A35" s="121"/>
      <c r="B35" s="66" t="s">
        <v>48</v>
      </c>
      <c r="C35" s="68"/>
      <c r="D35" s="66"/>
      <c r="E35" s="68"/>
      <c r="F35" s="122"/>
    </row>
    <row r="36" ht="19.9" customHeight="1" spans="1:6">
      <c r="A36" s="123"/>
      <c r="B36" s="62" t="s">
        <v>49</v>
      </c>
      <c r="C36" s="63" t="s">
        <v>47</v>
      </c>
      <c r="D36" s="62" t="s">
        <v>50</v>
      </c>
      <c r="E36" s="63" t="str">
        <f>E34</f>
        <v>9,222.87</v>
      </c>
      <c r="F36" s="124"/>
    </row>
    <row r="37" ht="8.45" customHeight="1" spans="1:6">
      <c r="A37" s="116"/>
      <c r="B37" s="116"/>
      <c r="C37" s="125"/>
      <c r="D37" s="125"/>
      <c r="E37" s="116"/>
      <c r="F37" s="12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D29" sqref="D2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117"/>
      <c r="B1" s="49"/>
      <c r="C1" s="49"/>
      <c r="D1" s="25"/>
      <c r="E1" s="25"/>
      <c r="F1" s="25"/>
      <c r="G1" s="49"/>
      <c r="H1" s="49"/>
      <c r="I1" s="49"/>
      <c r="J1" s="49"/>
      <c r="K1" s="49"/>
      <c r="L1" s="49"/>
      <c r="M1" s="49"/>
      <c r="N1" s="26" t="s">
        <v>51</v>
      </c>
      <c r="O1" s="27"/>
    </row>
    <row r="2" ht="19.9" customHeight="1" spans="1:15">
      <c r="A2" s="34"/>
      <c r="B2" s="28" t="s">
        <v>52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7" t="s">
        <v>2</v>
      </c>
    </row>
    <row r="3" ht="17.1" customHeight="1" spans="1:15">
      <c r="A3" s="34"/>
      <c r="B3" s="30" t="s">
        <v>4</v>
      </c>
      <c r="C3" s="30"/>
      <c r="D3" s="29"/>
      <c r="E3" s="29"/>
      <c r="F3" s="98"/>
      <c r="G3" s="29"/>
      <c r="H3" s="98"/>
      <c r="I3" s="98"/>
      <c r="J3" s="98"/>
      <c r="K3" s="98"/>
      <c r="L3" s="98"/>
      <c r="M3" s="98"/>
      <c r="N3" s="31" t="s">
        <v>5</v>
      </c>
      <c r="O3" s="32"/>
    </row>
    <row r="4" ht="21.4" customHeight="1" spans="1:15">
      <c r="A4" s="37"/>
      <c r="B4" s="50" t="s">
        <v>8</v>
      </c>
      <c r="C4" s="50"/>
      <c r="D4" s="50" t="s">
        <v>53</v>
      </c>
      <c r="E4" s="50" t="s">
        <v>54</v>
      </c>
      <c r="F4" s="50" t="s">
        <v>55</v>
      </c>
      <c r="G4" s="50" t="s">
        <v>56</v>
      </c>
      <c r="H4" s="50" t="s">
        <v>57</v>
      </c>
      <c r="I4" s="50" t="s">
        <v>58</v>
      </c>
      <c r="J4" s="50" t="s">
        <v>59</v>
      </c>
      <c r="K4" s="50" t="s">
        <v>60</v>
      </c>
      <c r="L4" s="50" t="s">
        <v>61</v>
      </c>
      <c r="M4" s="50" t="s">
        <v>62</v>
      </c>
      <c r="N4" s="50" t="s">
        <v>63</v>
      </c>
      <c r="O4" s="37"/>
    </row>
    <row r="5" ht="21.4" customHeight="1" spans="1:15">
      <c r="A5" s="37"/>
      <c r="B5" s="50" t="s">
        <v>64</v>
      </c>
      <c r="C5" s="50" t="s">
        <v>65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7"/>
    </row>
    <row r="6" ht="21.4" customHeight="1" spans="1:15">
      <c r="A6" s="3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7"/>
    </row>
    <row r="7" ht="19.9" customHeight="1" spans="1:15">
      <c r="A7" s="118"/>
      <c r="B7" s="39"/>
      <c r="C7" s="39" t="s">
        <v>66</v>
      </c>
      <c r="D7" s="40">
        <f>D8</f>
        <v>9222.87</v>
      </c>
      <c r="E7" s="40"/>
      <c r="F7" s="40">
        <f>F8</f>
        <v>7826.01</v>
      </c>
      <c r="G7" s="40">
        <v>396.86</v>
      </c>
      <c r="H7" s="40"/>
      <c r="I7" s="40"/>
      <c r="J7" s="40"/>
      <c r="K7" s="40"/>
      <c r="L7" s="40"/>
      <c r="M7" s="40"/>
      <c r="N7" s="40">
        <v>1000</v>
      </c>
      <c r="O7" s="41"/>
    </row>
    <row r="8" ht="19.9" customHeight="1" spans="1:15">
      <c r="A8" s="37"/>
      <c r="B8" s="42" t="s">
        <v>67</v>
      </c>
      <c r="C8" s="53" t="s">
        <v>68</v>
      </c>
      <c r="D8" s="44">
        <f>SUM(F8:N8)</f>
        <v>9222.87</v>
      </c>
      <c r="E8" s="45"/>
      <c r="F8" s="45">
        <v>7826.01</v>
      </c>
      <c r="G8" s="45">
        <v>396.86</v>
      </c>
      <c r="H8" s="45"/>
      <c r="I8" s="45"/>
      <c r="J8" s="45"/>
      <c r="K8" s="45"/>
      <c r="L8" s="45"/>
      <c r="M8" s="45"/>
      <c r="N8" s="45">
        <v>1000</v>
      </c>
      <c r="O8" s="34"/>
    </row>
    <row r="9" ht="8.45" customHeight="1" spans="1:15">
      <c r="A9" s="119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M15" sqref="M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22"/>
      <c r="B1" s="22"/>
      <c r="C1" s="22"/>
      <c r="D1" s="22"/>
      <c r="E1" s="22"/>
      <c r="F1" s="49"/>
      <c r="G1" s="25"/>
      <c r="H1" s="25"/>
      <c r="I1" s="26" t="s">
        <v>69</v>
      </c>
      <c r="J1" s="27"/>
    </row>
    <row r="2" ht="19.9" customHeight="1" spans="1:10">
      <c r="A2" s="22"/>
      <c r="B2" s="28" t="s">
        <v>70</v>
      </c>
      <c r="C2" s="28"/>
      <c r="D2" s="28"/>
      <c r="E2" s="28"/>
      <c r="F2" s="28"/>
      <c r="G2" s="28"/>
      <c r="H2" s="28"/>
      <c r="I2" s="28"/>
      <c r="J2" s="27" t="s">
        <v>2</v>
      </c>
    </row>
    <row r="3" ht="17.1" customHeight="1" spans="1:10">
      <c r="A3" s="29"/>
      <c r="B3" s="30" t="s">
        <v>4</v>
      </c>
      <c r="C3" s="30"/>
      <c r="D3" s="30"/>
      <c r="E3" s="30"/>
      <c r="F3" s="30"/>
      <c r="G3" s="29"/>
      <c r="H3" s="29"/>
      <c r="I3" s="31" t="s">
        <v>5</v>
      </c>
      <c r="J3" s="32"/>
    </row>
    <row r="4" ht="21.4" customHeight="1" spans="1:10">
      <c r="A4" s="27"/>
      <c r="B4" s="33" t="s">
        <v>8</v>
      </c>
      <c r="C4" s="33"/>
      <c r="D4" s="33"/>
      <c r="E4" s="33"/>
      <c r="F4" s="33"/>
      <c r="G4" s="33" t="s">
        <v>53</v>
      </c>
      <c r="H4" s="33" t="s">
        <v>71</v>
      </c>
      <c r="I4" s="33" t="s">
        <v>72</v>
      </c>
      <c r="J4" s="34"/>
    </row>
    <row r="5" ht="21.4" customHeight="1" spans="1:10">
      <c r="A5" s="35"/>
      <c r="B5" s="33" t="s">
        <v>73</v>
      </c>
      <c r="C5" s="33"/>
      <c r="D5" s="33"/>
      <c r="E5" s="33" t="s">
        <v>64</v>
      </c>
      <c r="F5" s="33" t="s">
        <v>65</v>
      </c>
      <c r="G5" s="33"/>
      <c r="H5" s="33"/>
      <c r="I5" s="33"/>
      <c r="J5" s="34"/>
    </row>
    <row r="6" ht="21.4" customHeight="1" spans="1:10">
      <c r="A6" s="35"/>
      <c r="B6" s="33" t="s">
        <v>74</v>
      </c>
      <c r="C6" s="33" t="s">
        <v>75</v>
      </c>
      <c r="D6" s="33" t="s">
        <v>76</v>
      </c>
      <c r="E6" s="33"/>
      <c r="F6" s="33"/>
      <c r="G6" s="33"/>
      <c r="H6" s="33"/>
      <c r="I6" s="33"/>
      <c r="J6" s="37"/>
    </row>
    <row r="7" ht="19.9" customHeight="1" spans="1:10">
      <c r="A7" s="38"/>
      <c r="B7" s="39"/>
      <c r="C7" s="39"/>
      <c r="D7" s="39"/>
      <c r="E7" s="39"/>
      <c r="F7" s="39" t="s">
        <v>66</v>
      </c>
      <c r="G7" s="40">
        <f>SUM(G8:G17)</f>
        <v>9222.87</v>
      </c>
      <c r="H7" s="40">
        <f>SUM(H8:H17)</f>
        <v>7140.93</v>
      </c>
      <c r="I7" s="40">
        <f>SUM(I8:I17)</f>
        <v>2081.94</v>
      </c>
      <c r="J7" s="41"/>
    </row>
    <row r="8" ht="19.9" customHeight="1" spans="1:10">
      <c r="A8" s="35"/>
      <c r="B8" s="42" t="s">
        <v>77</v>
      </c>
      <c r="C8" s="42" t="s">
        <v>78</v>
      </c>
      <c r="D8" s="42" t="s">
        <v>79</v>
      </c>
      <c r="E8" s="42" t="s">
        <v>67</v>
      </c>
      <c r="F8" s="53" t="s">
        <v>80</v>
      </c>
      <c r="G8" s="44">
        <v>7141.42</v>
      </c>
      <c r="H8" s="45">
        <v>5456.34</v>
      </c>
      <c r="I8" s="45">
        <v>1685.08</v>
      </c>
      <c r="J8" s="37"/>
    </row>
    <row r="9" ht="19.9" customHeight="1" spans="1:10">
      <c r="A9" s="35"/>
      <c r="B9" s="42" t="s">
        <v>81</v>
      </c>
      <c r="C9" s="42" t="s">
        <v>82</v>
      </c>
      <c r="D9" s="42" t="s">
        <v>82</v>
      </c>
      <c r="E9" s="42" t="s">
        <v>67</v>
      </c>
      <c r="F9" s="53" t="s">
        <v>83</v>
      </c>
      <c r="G9" s="44">
        <f>H9</f>
        <v>556.16</v>
      </c>
      <c r="H9" s="55">
        <v>556.16</v>
      </c>
      <c r="I9" s="45"/>
      <c r="J9" s="37"/>
    </row>
    <row r="10" ht="19.9" customHeight="1" spans="1:10">
      <c r="A10" s="35"/>
      <c r="B10" s="42" t="s">
        <v>81</v>
      </c>
      <c r="C10" s="42" t="s">
        <v>82</v>
      </c>
      <c r="D10" s="42" t="s">
        <v>84</v>
      </c>
      <c r="E10" s="42" t="s">
        <v>67</v>
      </c>
      <c r="F10" s="53" t="s">
        <v>85</v>
      </c>
      <c r="G10" s="44">
        <f t="shared" ref="G10:G15" si="0">H10</f>
        <v>278.08</v>
      </c>
      <c r="H10" s="55">
        <v>278.08</v>
      </c>
      <c r="I10" s="45"/>
      <c r="J10" s="37"/>
    </row>
    <row r="11" ht="19.9" customHeight="1" spans="1:10">
      <c r="A11" s="35"/>
      <c r="B11" s="42" t="s">
        <v>86</v>
      </c>
      <c r="C11" s="42" t="s">
        <v>87</v>
      </c>
      <c r="D11" s="42" t="s">
        <v>79</v>
      </c>
      <c r="E11" s="42" t="s">
        <v>67</v>
      </c>
      <c r="F11" s="53" t="s">
        <v>88</v>
      </c>
      <c r="G11" s="44">
        <f t="shared" si="0"/>
        <v>257.23</v>
      </c>
      <c r="H11" s="55">
        <v>257.23</v>
      </c>
      <c r="I11" s="45"/>
      <c r="J11" s="37"/>
    </row>
    <row r="12" ht="19.9" customHeight="1" spans="1:10">
      <c r="A12" s="35"/>
      <c r="B12" s="42" t="s">
        <v>86</v>
      </c>
      <c r="C12" s="42" t="s">
        <v>87</v>
      </c>
      <c r="D12" s="42" t="s">
        <v>78</v>
      </c>
      <c r="E12" s="42" t="s">
        <v>67</v>
      </c>
      <c r="F12" s="53" t="s">
        <v>89</v>
      </c>
      <c r="G12" s="44">
        <f t="shared" si="0"/>
        <v>56.04</v>
      </c>
      <c r="H12" s="55">
        <v>56.04</v>
      </c>
      <c r="I12" s="45"/>
      <c r="J12" s="37"/>
    </row>
    <row r="13" ht="19.9" customHeight="1" spans="1:10">
      <c r="A13" s="35"/>
      <c r="B13" s="42" t="s">
        <v>86</v>
      </c>
      <c r="C13" s="42" t="s">
        <v>90</v>
      </c>
      <c r="D13" s="42" t="s">
        <v>90</v>
      </c>
      <c r="E13" s="42" t="s">
        <v>67</v>
      </c>
      <c r="F13" s="53" t="s">
        <v>91</v>
      </c>
      <c r="G13" s="44">
        <f t="shared" si="0"/>
        <v>57.77</v>
      </c>
      <c r="H13" s="55">
        <v>57.77</v>
      </c>
      <c r="I13" s="45"/>
      <c r="J13" s="37"/>
    </row>
    <row r="14" ht="19.9" customHeight="1" spans="1:10">
      <c r="A14" s="35"/>
      <c r="B14" s="42" t="s">
        <v>92</v>
      </c>
      <c r="C14" s="42" t="s">
        <v>79</v>
      </c>
      <c r="D14" s="42" t="s">
        <v>93</v>
      </c>
      <c r="E14" s="42" t="s">
        <v>67</v>
      </c>
      <c r="F14" s="53" t="s">
        <v>94</v>
      </c>
      <c r="G14" s="44">
        <f t="shared" si="0"/>
        <v>417.12</v>
      </c>
      <c r="H14" s="55">
        <v>417.12</v>
      </c>
      <c r="I14" s="45"/>
      <c r="J14" s="37"/>
    </row>
    <row r="15" ht="19.9" customHeight="1" spans="1:10">
      <c r="A15" s="35"/>
      <c r="B15" s="42" t="s">
        <v>92</v>
      </c>
      <c r="C15" s="42" t="s">
        <v>79</v>
      </c>
      <c r="D15" s="42" t="s">
        <v>78</v>
      </c>
      <c r="E15" s="42" t="s">
        <v>67</v>
      </c>
      <c r="F15" s="53" t="s">
        <v>95</v>
      </c>
      <c r="G15" s="44">
        <f t="shared" si="0"/>
        <v>62.19</v>
      </c>
      <c r="H15" s="45">
        <v>62.19</v>
      </c>
      <c r="I15" s="45"/>
      <c r="J15" s="37"/>
    </row>
    <row r="16" ht="24" customHeight="1" spans="1:10">
      <c r="A16" s="46"/>
      <c r="B16" s="42">
        <v>232</v>
      </c>
      <c r="C16" s="130" t="s">
        <v>96</v>
      </c>
      <c r="D16" s="42">
        <v>98</v>
      </c>
      <c r="E16" s="42" t="s">
        <v>67</v>
      </c>
      <c r="F16" s="42" t="s">
        <v>97</v>
      </c>
      <c r="G16" s="44">
        <f>H16+I16</f>
        <v>396.86</v>
      </c>
      <c r="H16" s="45"/>
      <c r="I16" s="55">
        <v>396.86</v>
      </c>
      <c r="J16" s="48"/>
    </row>
  </sheetData>
  <mergeCells count="10">
    <mergeCell ref="B2:I2"/>
    <mergeCell ref="B3:F3"/>
    <mergeCell ref="B4:F4"/>
    <mergeCell ref="B5:D5"/>
    <mergeCell ref="A8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0" activePane="bottomLeft" state="frozen"/>
      <selection/>
      <selection pane="bottomLeft" activeCell="E27" sqref="E2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7"/>
      <c r="B1" s="23"/>
      <c r="C1" s="108"/>
      <c r="D1" s="108"/>
      <c r="E1" s="108"/>
      <c r="F1" s="108"/>
      <c r="G1" s="108"/>
      <c r="H1" s="95" t="s">
        <v>98</v>
      </c>
      <c r="I1" s="109" t="s">
        <v>2</v>
      </c>
    </row>
    <row r="2" ht="19.9" customHeight="1" spans="1:9">
      <c r="A2" s="108"/>
      <c r="B2" s="110" t="s">
        <v>99</v>
      </c>
      <c r="C2" s="110"/>
      <c r="D2" s="110"/>
      <c r="E2" s="110"/>
      <c r="F2" s="110"/>
      <c r="G2" s="110"/>
      <c r="H2" s="110"/>
      <c r="I2" s="109"/>
    </row>
    <row r="3" ht="17.1" customHeight="1" spans="1:9">
      <c r="A3" s="111"/>
      <c r="B3" s="30" t="s">
        <v>4</v>
      </c>
      <c r="C3" s="30"/>
      <c r="D3" s="97"/>
      <c r="E3" s="97"/>
      <c r="F3" s="97"/>
      <c r="G3" s="97"/>
      <c r="H3" s="112" t="s">
        <v>5</v>
      </c>
      <c r="I3" s="113"/>
    </row>
    <row r="4" ht="21.4" customHeight="1" spans="1:9">
      <c r="A4" s="114"/>
      <c r="B4" s="36" t="s">
        <v>6</v>
      </c>
      <c r="C4" s="36"/>
      <c r="D4" s="36" t="s">
        <v>7</v>
      </c>
      <c r="E4" s="36"/>
      <c r="F4" s="36"/>
      <c r="G4" s="36"/>
      <c r="H4" s="36"/>
      <c r="I4" s="58"/>
    </row>
    <row r="5" ht="21.4" customHeight="1" spans="1:9">
      <c r="A5" s="114"/>
      <c r="B5" s="36" t="s">
        <v>8</v>
      </c>
      <c r="C5" s="36" t="s">
        <v>9</v>
      </c>
      <c r="D5" s="36" t="s">
        <v>8</v>
      </c>
      <c r="E5" s="36" t="s">
        <v>53</v>
      </c>
      <c r="F5" s="36" t="s">
        <v>100</v>
      </c>
      <c r="G5" s="36" t="s">
        <v>101</v>
      </c>
      <c r="H5" s="36" t="s">
        <v>102</v>
      </c>
      <c r="I5" s="58"/>
    </row>
    <row r="6" ht="19.9" customHeight="1" spans="1:9">
      <c r="A6" s="27"/>
      <c r="B6" s="66" t="s">
        <v>103</v>
      </c>
      <c r="C6" s="68">
        <f>SUM(C7:C10)</f>
        <v>8222.87</v>
      </c>
      <c r="D6" s="66" t="s">
        <v>104</v>
      </c>
      <c r="E6" s="68">
        <v>8222.87</v>
      </c>
      <c r="F6" s="68">
        <v>7826.01</v>
      </c>
      <c r="G6" s="68">
        <f>SUM(G7:G33)</f>
        <v>396.86</v>
      </c>
      <c r="H6" s="68"/>
      <c r="I6" s="37"/>
    </row>
    <row r="7" ht="19.9" customHeight="1" spans="1:9">
      <c r="A7" s="27"/>
      <c r="B7" s="67" t="s">
        <v>105</v>
      </c>
      <c r="C7" s="68">
        <v>7826.01</v>
      </c>
      <c r="D7" s="67" t="s">
        <v>106</v>
      </c>
      <c r="E7" s="68"/>
      <c r="F7" s="68"/>
      <c r="G7" s="68"/>
      <c r="H7" s="68"/>
      <c r="I7" s="37"/>
    </row>
    <row r="8" ht="19.9" customHeight="1" spans="1:9">
      <c r="A8" s="27"/>
      <c r="B8" s="67" t="s">
        <v>107</v>
      </c>
      <c r="C8" s="68">
        <v>396.86</v>
      </c>
      <c r="D8" s="67" t="s">
        <v>108</v>
      </c>
      <c r="E8" s="68"/>
      <c r="F8" s="68"/>
      <c r="G8" s="68"/>
      <c r="H8" s="68"/>
      <c r="I8" s="37"/>
    </row>
    <row r="9" ht="19.9" customHeight="1" spans="1:9">
      <c r="A9" s="27"/>
      <c r="B9" s="67" t="s">
        <v>109</v>
      </c>
      <c r="C9" s="68"/>
      <c r="D9" s="67" t="s">
        <v>110</v>
      </c>
      <c r="E9" s="68"/>
      <c r="F9" s="68"/>
      <c r="G9" s="68"/>
      <c r="H9" s="68"/>
      <c r="I9" s="37"/>
    </row>
    <row r="10" ht="19.9" customHeight="1" spans="1:9">
      <c r="A10" s="27"/>
      <c r="B10" s="66" t="s">
        <v>111</v>
      </c>
      <c r="C10" s="68"/>
      <c r="D10" s="67" t="s">
        <v>112</v>
      </c>
      <c r="E10" s="68"/>
      <c r="F10" s="68"/>
      <c r="G10" s="68"/>
      <c r="H10" s="68"/>
      <c r="I10" s="37"/>
    </row>
    <row r="11" ht="19.9" customHeight="1" spans="1:9">
      <c r="A11" s="27"/>
      <c r="B11" s="67" t="s">
        <v>105</v>
      </c>
      <c r="C11" s="68"/>
      <c r="D11" s="67" t="s">
        <v>113</v>
      </c>
      <c r="E11" s="68">
        <v>6141.42</v>
      </c>
      <c r="F11" s="68">
        <v>6141.42</v>
      </c>
      <c r="G11" s="68"/>
      <c r="H11" s="68"/>
      <c r="I11" s="37"/>
    </row>
    <row r="12" ht="19.9" customHeight="1" spans="1:9">
      <c r="A12" s="27"/>
      <c r="B12" s="67" t="s">
        <v>107</v>
      </c>
      <c r="C12" s="68"/>
      <c r="D12" s="67" t="s">
        <v>114</v>
      </c>
      <c r="E12" s="68"/>
      <c r="F12" s="68"/>
      <c r="G12" s="68"/>
      <c r="H12" s="68"/>
      <c r="I12" s="37"/>
    </row>
    <row r="13" ht="19.9" customHeight="1" spans="1:9">
      <c r="A13" s="27"/>
      <c r="B13" s="67" t="s">
        <v>109</v>
      </c>
      <c r="C13" s="68"/>
      <c r="D13" s="67" t="s">
        <v>115</v>
      </c>
      <c r="E13" s="68"/>
      <c r="F13" s="68"/>
      <c r="G13" s="68"/>
      <c r="H13" s="68"/>
      <c r="I13" s="37"/>
    </row>
    <row r="14" ht="19.9" customHeight="1" spans="1:9">
      <c r="A14" s="27"/>
      <c r="B14" s="67" t="s">
        <v>116</v>
      </c>
      <c r="C14" s="68"/>
      <c r="D14" s="67" t="s">
        <v>117</v>
      </c>
      <c r="E14" s="71">
        <v>834.25</v>
      </c>
      <c r="F14" s="71">
        <v>834.25</v>
      </c>
      <c r="G14" s="68"/>
      <c r="H14" s="68"/>
      <c r="I14" s="37"/>
    </row>
    <row r="15" ht="19.9" customHeight="1" spans="1:9">
      <c r="A15" s="27"/>
      <c r="B15" s="67" t="s">
        <v>116</v>
      </c>
      <c r="C15" s="68"/>
      <c r="D15" s="67" t="s">
        <v>118</v>
      </c>
      <c r="E15" s="68"/>
      <c r="F15" s="68"/>
      <c r="G15" s="68"/>
      <c r="H15" s="68"/>
      <c r="I15" s="37"/>
    </row>
    <row r="16" ht="19.9" customHeight="1" spans="1:9">
      <c r="A16" s="27"/>
      <c r="B16" s="67" t="s">
        <v>116</v>
      </c>
      <c r="C16" s="68"/>
      <c r="D16" s="67" t="s">
        <v>119</v>
      </c>
      <c r="E16" s="68">
        <v>371.04</v>
      </c>
      <c r="F16" s="68">
        <v>371.04</v>
      </c>
      <c r="G16" s="68"/>
      <c r="H16" s="68"/>
      <c r="I16" s="37"/>
    </row>
    <row r="17" ht="19.9" customHeight="1" spans="1:9">
      <c r="A17" s="27"/>
      <c r="B17" s="67" t="s">
        <v>116</v>
      </c>
      <c r="C17" s="68"/>
      <c r="D17" s="67" t="s">
        <v>120</v>
      </c>
      <c r="E17" s="68"/>
      <c r="F17" s="68"/>
      <c r="G17" s="68"/>
      <c r="H17" s="68"/>
      <c r="I17" s="37"/>
    </row>
    <row r="18" ht="19.9" customHeight="1" spans="1:9">
      <c r="A18" s="27"/>
      <c r="B18" s="67" t="s">
        <v>116</v>
      </c>
      <c r="C18" s="68"/>
      <c r="D18" s="67" t="s">
        <v>121</v>
      </c>
      <c r="E18" s="68"/>
      <c r="F18" s="68"/>
      <c r="G18" s="68"/>
      <c r="H18" s="68"/>
      <c r="I18" s="37"/>
    </row>
    <row r="19" ht="19.9" customHeight="1" spans="1:9">
      <c r="A19" s="27"/>
      <c r="B19" s="67" t="s">
        <v>116</v>
      </c>
      <c r="C19" s="68"/>
      <c r="D19" s="67" t="s">
        <v>122</v>
      </c>
      <c r="E19" s="68"/>
      <c r="F19" s="68"/>
      <c r="G19" s="68"/>
      <c r="H19" s="68"/>
      <c r="I19" s="37"/>
    </row>
    <row r="20" ht="19.9" customHeight="1" spans="1:9">
      <c r="A20" s="27"/>
      <c r="B20" s="67" t="s">
        <v>116</v>
      </c>
      <c r="C20" s="68"/>
      <c r="D20" s="67" t="s">
        <v>123</v>
      </c>
      <c r="E20" s="68"/>
      <c r="F20" s="68"/>
      <c r="G20" s="68"/>
      <c r="H20" s="68"/>
      <c r="I20" s="37"/>
    </row>
    <row r="21" ht="19.9" customHeight="1" spans="1:9">
      <c r="A21" s="27"/>
      <c r="B21" s="67" t="s">
        <v>116</v>
      </c>
      <c r="C21" s="68"/>
      <c r="D21" s="67" t="s">
        <v>124</v>
      </c>
      <c r="E21" s="68"/>
      <c r="F21" s="68"/>
      <c r="G21" s="68"/>
      <c r="H21" s="68"/>
      <c r="I21" s="37"/>
    </row>
    <row r="22" ht="19.9" customHeight="1" spans="1:9">
      <c r="A22" s="27"/>
      <c r="B22" s="67" t="s">
        <v>116</v>
      </c>
      <c r="C22" s="68"/>
      <c r="D22" s="67" t="s">
        <v>125</v>
      </c>
      <c r="E22" s="68"/>
      <c r="F22" s="68"/>
      <c r="G22" s="68"/>
      <c r="H22" s="68"/>
      <c r="I22" s="37"/>
    </row>
    <row r="23" ht="19.9" customHeight="1" spans="1:9">
      <c r="A23" s="27"/>
      <c r="B23" s="67" t="s">
        <v>116</v>
      </c>
      <c r="C23" s="68"/>
      <c r="D23" s="67" t="s">
        <v>126</v>
      </c>
      <c r="E23" s="68"/>
      <c r="F23" s="68"/>
      <c r="G23" s="68"/>
      <c r="H23" s="68"/>
      <c r="I23" s="37"/>
    </row>
    <row r="24" ht="19.9" customHeight="1" spans="1:9">
      <c r="A24" s="27"/>
      <c r="B24" s="67" t="s">
        <v>116</v>
      </c>
      <c r="C24" s="68"/>
      <c r="D24" s="67" t="s">
        <v>127</v>
      </c>
      <c r="E24" s="68"/>
      <c r="F24" s="68"/>
      <c r="G24" s="68"/>
      <c r="H24" s="68"/>
      <c r="I24" s="37"/>
    </row>
    <row r="25" ht="19.9" customHeight="1" spans="1:9">
      <c r="A25" s="27"/>
      <c r="B25" s="67" t="s">
        <v>116</v>
      </c>
      <c r="C25" s="68"/>
      <c r="D25" s="67" t="s">
        <v>128</v>
      </c>
      <c r="E25" s="68"/>
      <c r="F25" s="68"/>
      <c r="G25" s="68"/>
      <c r="H25" s="68"/>
      <c r="I25" s="37"/>
    </row>
    <row r="26" ht="19.9" customHeight="1" spans="1:9">
      <c r="A26" s="27"/>
      <c r="B26" s="67" t="s">
        <v>116</v>
      </c>
      <c r="C26" s="68"/>
      <c r="D26" s="67" t="s">
        <v>129</v>
      </c>
      <c r="E26" s="68">
        <v>479.31</v>
      </c>
      <c r="F26" s="68">
        <v>479.31</v>
      </c>
      <c r="G26" s="68"/>
      <c r="H26" s="68"/>
      <c r="I26" s="37"/>
    </row>
    <row r="27" ht="19.9" customHeight="1" spans="1:9">
      <c r="A27" s="27"/>
      <c r="B27" s="67" t="s">
        <v>116</v>
      </c>
      <c r="C27" s="68"/>
      <c r="D27" s="67" t="s">
        <v>130</v>
      </c>
      <c r="E27" s="68"/>
      <c r="F27" s="68"/>
      <c r="G27" s="68"/>
      <c r="H27" s="68"/>
      <c r="I27" s="37"/>
    </row>
    <row r="28" ht="19.9" customHeight="1" spans="1:9">
      <c r="A28" s="27"/>
      <c r="B28" s="67" t="s">
        <v>116</v>
      </c>
      <c r="C28" s="68"/>
      <c r="D28" s="67" t="s">
        <v>131</v>
      </c>
      <c r="E28" s="68"/>
      <c r="F28" s="68"/>
      <c r="G28" s="68"/>
      <c r="H28" s="68"/>
      <c r="I28" s="37"/>
    </row>
    <row r="29" ht="19.9" customHeight="1" spans="1:9">
      <c r="A29" s="27"/>
      <c r="B29" s="67" t="s">
        <v>116</v>
      </c>
      <c r="C29" s="68"/>
      <c r="D29" s="67" t="s">
        <v>132</v>
      </c>
      <c r="E29" s="68"/>
      <c r="F29" s="68"/>
      <c r="G29" s="68"/>
      <c r="H29" s="68"/>
      <c r="I29" s="37"/>
    </row>
    <row r="30" ht="19.9" customHeight="1" spans="1:9">
      <c r="A30" s="27"/>
      <c r="B30" s="67" t="s">
        <v>116</v>
      </c>
      <c r="C30" s="68"/>
      <c r="D30" s="67" t="s">
        <v>133</v>
      </c>
      <c r="E30" s="68"/>
      <c r="F30" s="68"/>
      <c r="G30" s="68"/>
      <c r="H30" s="68"/>
      <c r="I30" s="37"/>
    </row>
    <row r="31" ht="19.9" customHeight="1" spans="1:9">
      <c r="A31" s="27"/>
      <c r="B31" s="67" t="s">
        <v>116</v>
      </c>
      <c r="C31" s="68"/>
      <c r="D31" s="67" t="s">
        <v>134</v>
      </c>
      <c r="E31" s="68"/>
      <c r="F31" s="68"/>
      <c r="G31" s="68"/>
      <c r="H31" s="68"/>
      <c r="I31" s="37"/>
    </row>
    <row r="32" ht="19.9" customHeight="1" spans="1:9">
      <c r="A32" s="27"/>
      <c r="B32" s="67" t="s">
        <v>116</v>
      </c>
      <c r="C32" s="68"/>
      <c r="D32" s="115" t="s">
        <v>135</v>
      </c>
      <c r="E32" s="68">
        <v>396.86</v>
      </c>
      <c r="F32" s="68"/>
      <c r="G32" s="68">
        <v>396.86</v>
      </c>
      <c r="H32" s="68"/>
      <c r="I32" s="37"/>
    </row>
    <row r="33" ht="19.9" customHeight="1" spans="1:9">
      <c r="A33" s="27"/>
      <c r="B33" s="67" t="s">
        <v>116</v>
      </c>
      <c r="C33" s="68"/>
      <c r="D33" s="67" t="s">
        <v>136</v>
      </c>
      <c r="E33" s="68"/>
      <c r="F33" s="68"/>
      <c r="G33" s="68"/>
      <c r="H33" s="68"/>
      <c r="I33" s="37"/>
    </row>
    <row r="34" ht="19.9" customHeight="1" spans="1:9">
      <c r="A34" s="27"/>
      <c r="B34" s="67" t="s">
        <v>116</v>
      </c>
      <c r="C34" s="68"/>
      <c r="D34" s="67" t="s">
        <v>137</v>
      </c>
      <c r="E34" s="68"/>
      <c r="F34" s="68"/>
      <c r="G34" s="68"/>
      <c r="H34" s="68"/>
      <c r="I34" s="37"/>
    </row>
    <row r="35" ht="8.45" customHeight="1" spans="1:9">
      <c r="A35" s="116"/>
      <c r="B35" s="116"/>
      <c r="C35" s="116"/>
      <c r="D35" s="24"/>
      <c r="E35" s="116"/>
      <c r="F35" s="116"/>
      <c r="G35" s="116"/>
      <c r="H35" s="116"/>
      <c r="I35" s="7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ySplit="6" topLeftCell="A49" activePane="bottomLeft" state="frozen"/>
      <selection/>
      <selection pane="bottomLeft" activeCell="M24" sqref="M24"/>
    </sheetView>
  </sheetViews>
  <sheetFormatPr defaultColWidth="10" defaultRowHeight="13.5"/>
  <cols>
    <col min="1" max="1" width="1.5" customWidth="1"/>
    <col min="2" max="2" width="7.875" customWidth="1"/>
    <col min="3" max="3" width="8.125" customWidth="1"/>
    <col min="4" max="4" width="13.375" customWidth="1"/>
    <col min="5" max="5" width="41" customWidth="1"/>
    <col min="6" max="6" width="10.625" customWidth="1"/>
    <col min="7" max="39" width="10.25" customWidth="1"/>
    <col min="40" max="40" width="1.5" customWidth="1"/>
    <col min="41" max="42" width="9.75" customWidth="1"/>
  </cols>
  <sheetData>
    <row r="1" ht="14.25" customHeight="1" spans="1:40">
      <c r="A1" s="23"/>
      <c r="B1" s="23"/>
      <c r="C1" s="23"/>
      <c r="D1" s="23"/>
      <c r="E1" s="23"/>
      <c r="F1" s="23"/>
      <c r="G1" s="23"/>
      <c r="H1" s="22"/>
      <c r="I1" s="49"/>
      <c r="J1" s="49"/>
      <c r="K1" s="22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95" t="s">
        <v>138</v>
      </c>
      <c r="AN1" s="58"/>
    </row>
    <row r="2" ht="19.9" customHeight="1" spans="1:40">
      <c r="A2" s="22"/>
      <c r="B2" s="28" t="s">
        <v>139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58"/>
    </row>
    <row r="3" ht="17.1" customHeight="1" spans="1:40">
      <c r="A3" s="29"/>
      <c r="B3" s="30" t="s">
        <v>4</v>
      </c>
      <c r="C3" s="30"/>
      <c r="D3" s="30"/>
      <c r="E3" s="30"/>
      <c r="G3" s="29"/>
      <c r="H3" s="96"/>
      <c r="I3" s="97"/>
      <c r="J3" s="97"/>
      <c r="K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6" t="s">
        <v>5</v>
      </c>
      <c r="AM3" s="96"/>
      <c r="AN3" s="58"/>
    </row>
    <row r="4" ht="21.4" customHeight="1" spans="1:40">
      <c r="A4" s="27"/>
      <c r="B4" s="36" t="s">
        <v>8</v>
      </c>
      <c r="C4" s="36"/>
      <c r="D4" s="36"/>
      <c r="E4" s="36"/>
      <c r="F4" s="36" t="s">
        <v>140</v>
      </c>
      <c r="G4" s="36" t="s">
        <v>141</v>
      </c>
      <c r="H4" s="36"/>
      <c r="I4" s="36"/>
      <c r="J4" s="36"/>
      <c r="K4" s="36"/>
      <c r="L4" s="36"/>
      <c r="M4" s="36"/>
      <c r="N4" s="36"/>
      <c r="O4" s="36"/>
      <c r="P4" s="36"/>
      <c r="Q4" s="36" t="s">
        <v>142</v>
      </c>
      <c r="R4" s="36"/>
      <c r="S4" s="36"/>
      <c r="T4" s="36"/>
      <c r="U4" s="36"/>
      <c r="V4" s="36"/>
      <c r="W4" s="36"/>
      <c r="X4" s="36"/>
      <c r="Y4" s="36"/>
      <c r="Z4" s="36"/>
      <c r="AA4" s="36" t="s">
        <v>143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58"/>
    </row>
    <row r="5" ht="21.4" customHeight="1" spans="1:40">
      <c r="A5" s="27"/>
      <c r="B5" s="36" t="s">
        <v>73</v>
      </c>
      <c r="C5" s="36"/>
      <c r="D5" s="36" t="s">
        <v>64</v>
      </c>
      <c r="E5" s="36" t="s">
        <v>65</v>
      </c>
      <c r="F5" s="36"/>
      <c r="G5" s="36" t="s">
        <v>53</v>
      </c>
      <c r="H5" s="36" t="s">
        <v>144</v>
      </c>
      <c r="I5" s="36"/>
      <c r="J5" s="36"/>
      <c r="K5" s="36" t="s">
        <v>145</v>
      </c>
      <c r="L5" s="36"/>
      <c r="M5" s="36"/>
      <c r="N5" s="36" t="s">
        <v>146</v>
      </c>
      <c r="O5" s="36"/>
      <c r="P5" s="36"/>
      <c r="Q5" s="36" t="s">
        <v>53</v>
      </c>
      <c r="R5" s="36" t="s">
        <v>144</v>
      </c>
      <c r="S5" s="36"/>
      <c r="T5" s="36"/>
      <c r="U5" s="36" t="s">
        <v>145</v>
      </c>
      <c r="V5" s="36"/>
      <c r="W5" s="36"/>
      <c r="X5" s="36" t="s">
        <v>146</v>
      </c>
      <c r="Y5" s="36"/>
      <c r="Z5" s="36"/>
      <c r="AA5" s="36" t="s">
        <v>53</v>
      </c>
      <c r="AB5" s="36" t="s">
        <v>144</v>
      </c>
      <c r="AC5" s="36"/>
      <c r="AD5" s="36"/>
      <c r="AE5" s="36" t="s">
        <v>145</v>
      </c>
      <c r="AF5" s="36"/>
      <c r="AG5" s="36"/>
      <c r="AH5" s="36" t="s">
        <v>146</v>
      </c>
      <c r="AI5" s="36"/>
      <c r="AJ5" s="36"/>
      <c r="AK5" s="36" t="s">
        <v>147</v>
      </c>
      <c r="AL5" s="36"/>
      <c r="AM5" s="36"/>
      <c r="AN5" s="58"/>
    </row>
    <row r="6" ht="21.4" customHeight="1" spans="1:40">
      <c r="A6" s="24"/>
      <c r="B6" s="36" t="s">
        <v>74</v>
      </c>
      <c r="C6" s="36" t="s">
        <v>75</v>
      </c>
      <c r="D6" s="36"/>
      <c r="E6" s="36"/>
      <c r="F6" s="36"/>
      <c r="G6" s="36"/>
      <c r="H6" s="36" t="s">
        <v>148</v>
      </c>
      <c r="I6" s="36" t="s">
        <v>71</v>
      </c>
      <c r="J6" s="36" t="s">
        <v>72</v>
      </c>
      <c r="K6" s="36" t="s">
        <v>148</v>
      </c>
      <c r="L6" s="36" t="s">
        <v>71</v>
      </c>
      <c r="M6" s="36" t="s">
        <v>72</v>
      </c>
      <c r="N6" s="36" t="s">
        <v>148</v>
      </c>
      <c r="O6" s="36" t="s">
        <v>71</v>
      </c>
      <c r="P6" s="36" t="s">
        <v>72</v>
      </c>
      <c r="Q6" s="36"/>
      <c r="R6" s="36" t="s">
        <v>148</v>
      </c>
      <c r="S6" s="36" t="s">
        <v>71</v>
      </c>
      <c r="T6" s="36" t="s">
        <v>72</v>
      </c>
      <c r="U6" s="36" t="s">
        <v>148</v>
      </c>
      <c r="V6" s="36" t="s">
        <v>71</v>
      </c>
      <c r="W6" s="36" t="s">
        <v>72</v>
      </c>
      <c r="X6" s="36" t="s">
        <v>148</v>
      </c>
      <c r="Y6" s="36" t="s">
        <v>71</v>
      </c>
      <c r="Z6" s="36" t="s">
        <v>72</v>
      </c>
      <c r="AA6" s="36"/>
      <c r="AB6" s="36" t="s">
        <v>148</v>
      </c>
      <c r="AC6" s="36" t="s">
        <v>71</v>
      </c>
      <c r="AD6" s="36" t="s">
        <v>72</v>
      </c>
      <c r="AE6" s="36" t="s">
        <v>148</v>
      </c>
      <c r="AF6" s="36" t="s">
        <v>71</v>
      </c>
      <c r="AG6" s="36" t="s">
        <v>72</v>
      </c>
      <c r="AH6" s="36" t="s">
        <v>148</v>
      </c>
      <c r="AI6" s="36" t="s">
        <v>71</v>
      </c>
      <c r="AJ6" s="36" t="s">
        <v>72</v>
      </c>
      <c r="AK6" s="36" t="s">
        <v>148</v>
      </c>
      <c r="AL6" s="36" t="s">
        <v>71</v>
      </c>
      <c r="AM6" s="36" t="s">
        <v>72</v>
      </c>
      <c r="AN6" s="58"/>
    </row>
    <row r="7" ht="19.9" customHeight="1" spans="1:40">
      <c r="A7" s="27"/>
      <c r="B7" s="62"/>
      <c r="C7" s="62"/>
      <c r="D7" s="62"/>
      <c r="E7" s="39" t="s">
        <v>66</v>
      </c>
      <c r="F7" s="99">
        <f>G7</f>
        <v>8222.87</v>
      </c>
      <c r="G7" s="99">
        <f>H7+K7</f>
        <v>8222.87</v>
      </c>
      <c r="H7" s="99">
        <f>I7+J7</f>
        <v>8222.87</v>
      </c>
      <c r="I7" s="63">
        <f>I8+I28+I44</f>
        <v>6390.93</v>
      </c>
      <c r="J7" s="63">
        <f>J8+J28+J44+J49+J51</f>
        <v>1831.94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58"/>
    </row>
    <row r="8" ht="19.9" customHeight="1" spans="1:40">
      <c r="A8" s="27"/>
      <c r="B8" s="65" t="s">
        <v>22</v>
      </c>
      <c r="C8" s="65" t="s">
        <v>22</v>
      </c>
      <c r="D8" s="66" t="s">
        <v>149</v>
      </c>
      <c r="E8" s="67" t="s">
        <v>150</v>
      </c>
      <c r="F8" s="100">
        <f>G8</f>
        <v>5650.85</v>
      </c>
      <c r="G8" s="100">
        <f>H8+K8</f>
        <v>5650.85</v>
      </c>
      <c r="H8" s="100">
        <f>I8+J8</f>
        <v>5650.85</v>
      </c>
      <c r="I8" s="68">
        <v>5380.85</v>
      </c>
      <c r="J8" s="68">
        <f>SUM(J9:J27)</f>
        <v>270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58"/>
    </row>
    <row r="9" ht="19.9" customHeight="1" spans="1:40">
      <c r="A9" s="101"/>
      <c r="B9" s="102" t="s">
        <v>149</v>
      </c>
      <c r="C9" s="102" t="s">
        <v>93</v>
      </c>
      <c r="D9" s="103" t="s">
        <v>151</v>
      </c>
      <c r="E9" s="104" t="s">
        <v>152</v>
      </c>
      <c r="F9" s="100">
        <f>G9</f>
        <v>1698.44</v>
      </c>
      <c r="G9" s="100">
        <f>H9+K9</f>
        <v>1698.44</v>
      </c>
      <c r="H9" s="100">
        <f>I9+J9</f>
        <v>1698.44</v>
      </c>
      <c r="I9" s="100">
        <v>1698.44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5"/>
    </row>
    <row r="10" ht="19.9" customHeight="1" spans="1:40">
      <c r="A10" s="101"/>
      <c r="B10" s="102" t="s">
        <v>149</v>
      </c>
      <c r="C10" s="102" t="s">
        <v>93</v>
      </c>
      <c r="D10" s="103" t="s">
        <v>153</v>
      </c>
      <c r="E10" s="104" t="s">
        <v>154</v>
      </c>
      <c r="F10" s="100">
        <f t="shared" ref="F10:F44" si="0">G10</f>
        <v>1698.44</v>
      </c>
      <c r="G10" s="100">
        <f t="shared" ref="G10:G44" si="1">H10+K10</f>
        <v>1698.44</v>
      </c>
      <c r="H10" s="100">
        <f t="shared" ref="H10:H44" si="2">I10+J10</f>
        <v>1698.44</v>
      </c>
      <c r="I10" s="100">
        <v>1698.44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5"/>
    </row>
    <row r="11" ht="19.9" customHeight="1" spans="1:40">
      <c r="A11" s="101"/>
      <c r="B11" s="102" t="s">
        <v>149</v>
      </c>
      <c r="C11" s="102" t="s">
        <v>79</v>
      </c>
      <c r="D11" s="103" t="s">
        <v>155</v>
      </c>
      <c r="E11" s="104" t="s">
        <v>156</v>
      </c>
      <c r="F11" s="100">
        <f t="shared" si="0"/>
        <v>62.19</v>
      </c>
      <c r="G11" s="100">
        <f t="shared" si="1"/>
        <v>62.19</v>
      </c>
      <c r="H11" s="100">
        <f t="shared" si="2"/>
        <v>62.19</v>
      </c>
      <c r="I11" s="100">
        <v>62.19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5"/>
    </row>
    <row r="12" ht="19.9" customHeight="1" spans="1:40">
      <c r="A12" s="101"/>
      <c r="B12" s="102" t="s">
        <v>149</v>
      </c>
      <c r="C12" s="102" t="s">
        <v>79</v>
      </c>
      <c r="D12" s="103" t="s">
        <v>157</v>
      </c>
      <c r="E12" s="104" t="s">
        <v>158</v>
      </c>
      <c r="F12" s="100">
        <f t="shared" si="0"/>
        <v>62.19</v>
      </c>
      <c r="G12" s="100">
        <f t="shared" si="1"/>
        <v>62.19</v>
      </c>
      <c r="H12" s="100">
        <f t="shared" si="2"/>
        <v>62.19</v>
      </c>
      <c r="I12" s="100">
        <v>62.19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5"/>
    </row>
    <row r="13" ht="19.9" customHeight="1" spans="1:40">
      <c r="A13" s="101"/>
      <c r="B13" s="102" t="s">
        <v>149</v>
      </c>
      <c r="C13" s="102" t="s">
        <v>159</v>
      </c>
      <c r="D13" s="103" t="s">
        <v>160</v>
      </c>
      <c r="E13" s="104" t="s">
        <v>161</v>
      </c>
      <c r="F13" s="100">
        <f t="shared" si="0"/>
        <v>1970.01</v>
      </c>
      <c r="G13" s="100">
        <f t="shared" si="1"/>
        <v>1970.01</v>
      </c>
      <c r="H13" s="100">
        <f t="shared" si="2"/>
        <v>1970.01</v>
      </c>
      <c r="I13" s="100">
        <v>1970.01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5"/>
    </row>
    <row r="14" ht="19.9" customHeight="1" spans="1:40">
      <c r="A14" s="101"/>
      <c r="B14" s="102" t="s">
        <v>149</v>
      </c>
      <c r="C14" s="102" t="s">
        <v>159</v>
      </c>
      <c r="D14" s="103" t="s">
        <v>162</v>
      </c>
      <c r="E14" s="104" t="s">
        <v>163</v>
      </c>
      <c r="F14" s="100">
        <f t="shared" si="0"/>
        <v>931.59</v>
      </c>
      <c r="G14" s="100">
        <f t="shared" si="1"/>
        <v>931.59</v>
      </c>
      <c r="H14" s="100">
        <f t="shared" si="2"/>
        <v>931.59</v>
      </c>
      <c r="I14" s="100">
        <v>931.59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5"/>
    </row>
    <row r="15" ht="19.9" customHeight="1" spans="1:40">
      <c r="A15" s="101"/>
      <c r="B15" s="102" t="s">
        <v>149</v>
      </c>
      <c r="C15" s="102" t="s">
        <v>159</v>
      </c>
      <c r="D15" s="103" t="s">
        <v>164</v>
      </c>
      <c r="E15" s="104" t="s">
        <v>165</v>
      </c>
      <c r="F15" s="100">
        <f t="shared" si="0"/>
        <v>996</v>
      </c>
      <c r="G15" s="100">
        <f t="shared" si="1"/>
        <v>996</v>
      </c>
      <c r="H15" s="100">
        <f t="shared" si="2"/>
        <v>996</v>
      </c>
      <c r="I15" s="100">
        <v>996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5"/>
    </row>
    <row r="16" ht="19.9" customHeight="1" spans="1:40">
      <c r="A16" s="101"/>
      <c r="B16" s="102" t="s">
        <v>149</v>
      </c>
      <c r="C16" s="102" t="s">
        <v>159</v>
      </c>
      <c r="D16" s="103" t="s">
        <v>166</v>
      </c>
      <c r="E16" s="104" t="s">
        <v>167</v>
      </c>
      <c r="F16" s="100">
        <f t="shared" si="0"/>
        <v>42.42</v>
      </c>
      <c r="G16" s="100">
        <f t="shared" si="1"/>
        <v>42.42</v>
      </c>
      <c r="H16" s="100">
        <f t="shared" si="2"/>
        <v>42.42</v>
      </c>
      <c r="I16" s="100">
        <v>42.42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5"/>
    </row>
    <row r="17" ht="19.9" customHeight="1" spans="1:40">
      <c r="A17" s="101"/>
      <c r="B17" s="102" t="s">
        <v>149</v>
      </c>
      <c r="C17" s="102" t="s">
        <v>168</v>
      </c>
      <c r="D17" s="103" t="s">
        <v>169</v>
      </c>
      <c r="E17" s="104" t="s">
        <v>170</v>
      </c>
      <c r="F17" s="100">
        <f t="shared" si="0"/>
        <v>556.16</v>
      </c>
      <c r="G17" s="100">
        <f t="shared" si="1"/>
        <v>556.16</v>
      </c>
      <c r="H17" s="100">
        <f t="shared" si="2"/>
        <v>556.16</v>
      </c>
      <c r="I17" s="100">
        <v>556.16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5"/>
    </row>
    <row r="18" ht="19.9" customHeight="1" spans="1:40">
      <c r="A18" s="101"/>
      <c r="B18" s="102" t="s">
        <v>149</v>
      </c>
      <c r="C18" s="102" t="s">
        <v>171</v>
      </c>
      <c r="D18" s="103" t="s">
        <v>172</v>
      </c>
      <c r="E18" s="104" t="s">
        <v>173</v>
      </c>
      <c r="F18" s="100">
        <f t="shared" si="0"/>
        <v>278.08</v>
      </c>
      <c r="G18" s="100">
        <f t="shared" si="1"/>
        <v>278.08</v>
      </c>
      <c r="H18" s="100">
        <f t="shared" si="2"/>
        <v>278.08</v>
      </c>
      <c r="I18" s="100">
        <v>278.08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5"/>
    </row>
    <row r="19" ht="19.9" customHeight="1" spans="1:40">
      <c r="A19" s="101"/>
      <c r="B19" s="102" t="s">
        <v>149</v>
      </c>
      <c r="C19" s="102" t="s">
        <v>174</v>
      </c>
      <c r="D19" s="103" t="s">
        <v>175</v>
      </c>
      <c r="E19" s="104" t="s">
        <v>176</v>
      </c>
      <c r="F19" s="100">
        <f t="shared" si="0"/>
        <v>257.23</v>
      </c>
      <c r="G19" s="100">
        <f t="shared" si="1"/>
        <v>257.23</v>
      </c>
      <c r="H19" s="100">
        <f t="shared" si="2"/>
        <v>257.23</v>
      </c>
      <c r="I19" s="100">
        <v>257.23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5"/>
    </row>
    <row r="20" ht="19.9" customHeight="1" spans="1:40">
      <c r="A20" s="101"/>
      <c r="B20" s="102" t="s">
        <v>149</v>
      </c>
      <c r="C20" s="102" t="s">
        <v>174</v>
      </c>
      <c r="D20" s="103" t="s">
        <v>177</v>
      </c>
      <c r="E20" s="104" t="s">
        <v>178</v>
      </c>
      <c r="F20" s="100">
        <f t="shared" si="0"/>
        <v>257.23</v>
      </c>
      <c r="G20" s="100">
        <f t="shared" si="1"/>
        <v>257.23</v>
      </c>
      <c r="H20" s="100">
        <f t="shared" si="2"/>
        <v>257.23</v>
      </c>
      <c r="I20" s="100">
        <v>257.23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5"/>
    </row>
    <row r="21" ht="19.9" customHeight="1" spans="1:40">
      <c r="A21" s="101"/>
      <c r="B21" s="102" t="s">
        <v>149</v>
      </c>
      <c r="C21" s="102" t="s">
        <v>87</v>
      </c>
      <c r="D21" s="103" t="s">
        <v>179</v>
      </c>
      <c r="E21" s="104" t="s">
        <v>180</v>
      </c>
      <c r="F21" s="100">
        <f t="shared" si="0"/>
        <v>56.04</v>
      </c>
      <c r="G21" s="100">
        <f t="shared" si="1"/>
        <v>56.04</v>
      </c>
      <c r="H21" s="100">
        <f t="shared" si="2"/>
        <v>56.04</v>
      </c>
      <c r="I21" s="100">
        <v>56.04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5"/>
    </row>
    <row r="22" ht="19.9" customHeight="1" spans="1:40">
      <c r="A22" s="101"/>
      <c r="B22" s="102" t="s">
        <v>149</v>
      </c>
      <c r="C22" s="102" t="s">
        <v>181</v>
      </c>
      <c r="D22" s="103" t="s">
        <v>182</v>
      </c>
      <c r="E22" s="104" t="s">
        <v>183</v>
      </c>
      <c r="F22" s="100">
        <f t="shared" si="0"/>
        <v>27.81</v>
      </c>
      <c r="G22" s="100">
        <f t="shared" si="1"/>
        <v>27.81</v>
      </c>
      <c r="H22" s="100">
        <f t="shared" si="2"/>
        <v>27.81</v>
      </c>
      <c r="I22" s="100">
        <v>27.81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5"/>
    </row>
    <row r="23" ht="19.9" customHeight="1" spans="1:40">
      <c r="A23" s="101"/>
      <c r="B23" s="102" t="s">
        <v>149</v>
      </c>
      <c r="C23" s="102" t="s">
        <v>181</v>
      </c>
      <c r="D23" s="103" t="s">
        <v>184</v>
      </c>
      <c r="E23" s="104" t="s">
        <v>185</v>
      </c>
      <c r="F23" s="100">
        <f t="shared" si="0"/>
        <v>20.86</v>
      </c>
      <c r="G23" s="100">
        <f t="shared" si="1"/>
        <v>20.86</v>
      </c>
      <c r="H23" s="100">
        <f t="shared" si="2"/>
        <v>20.86</v>
      </c>
      <c r="I23" s="100">
        <v>20.86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5"/>
    </row>
    <row r="24" ht="19.9" customHeight="1" spans="1:40">
      <c r="A24" s="101"/>
      <c r="B24" s="102" t="s">
        <v>149</v>
      </c>
      <c r="C24" s="102" t="s">
        <v>181</v>
      </c>
      <c r="D24" s="103" t="s">
        <v>186</v>
      </c>
      <c r="E24" s="104" t="s">
        <v>187</v>
      </c>
      <c r="F24" s="100">
        <f t="shared" si="0"/>
        <v>6.95</v>
      </c>
      <c r="G24" s="100">
        <f t="shared" si="1"/>
        <v>6.95</v>
      </c>
      <c r="H24" s="100">
        <f t="shared" si="2"/>
        <v>6.95</v>
      </c>
      <c r="I24" s="100">
        <v>6.95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5"/>
    </row>
    <row r="25" ht="19.9" customHeight="1" spans="1:40">
      <c r="A25" s="101"/>
      <c r="B25" s="102" t="s">
        <v>149</v>
      </c>
      <c r="C25" s="102" t="s">
        <v>188</v>
      </c>
      <c r="D25" s="103" t="s">
        <v>189</v>
      </c>
      <c r="E25" s="104" t="s">
        <v>190</v>
      </c>
      <c r="F25" s="100">
        <f t="shared" si="0"/>
        <v>417.12</v>
      </c>
      <c r="G25" s="100">
        <f t="shared" si="1"/>
        <v>417.12</v>
      </c>
      <c r="H25" s="100">
        <f t="shared" si="2"/>
        <v>417.12</v>
      </c>
      <c r="I25" s="100">
        <v>417.12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5"/>
    </row>
    <row r="26" ht="19.9" customHeight="1" spans="1:40">
      <c r="A26" s="101"/>
      <c r="B26" s="102" t="s">
        <v>149</v>
      </c>
      <c r="C26" s="102" t="s">
        <v>90</v>
      </c>
      <c r="D26" s="103" t="s">
        <v>191</v>
      </c>
      <c r="E26" s="104" t="s">
        <v>192</v>
      </c>
      <c r="F26" s="100">
        <f t="shared" si="0"/>
        <v>327.77</v>
      </c>
      <c r="G26" s="100">
        <f t="shared" si="1"/>
        <v>327.77</v>
      </c>
      <c r="H26" s="100">
        <f t="shared" si="2"/>
        <v>327.77</v>
      </c>
      <c r="I26" s="100">
        <v>57.77</v>
      </c>
      <c r="J26" s="100">
        <v>270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5"/>
    </row>
    <row r="27" ht="19.9" customHeight="1" spans="1:40">
      <c r="A27" s="101"/>
      <c r="B27" s="102" t="s">
        <v>149</v>
      </c>
      <c r="C27" s="102" t="s">
        <v>90</v>
      </c>
      <c r="D27" s="103" t="s">
        <v>193</v>
      </c>
      <c r="E27" s="104" t="s">
        <v>194</v>
      </c>
      <c r="F27" s="100">
        <f t="shared" si="0"/>
        <v>57.77</v>
      </c>
      <c r="G27" s="100">
        <f t="shared" si="1"/>
        <v>57.77</v>
      </c>
      <c r="H27" s="100">
        <f t="shared" si="2"/>
        <v>57.77</v>
      </c>
      <c r="I27" s="100">
        <v>57.77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5"/>
    </row>
    <row r="28" ht="19.9" customHeight="1" spans="1:40">
      <c r="A28" s="101"/>
      <c r="B28" s="102" t="s">
        <v>22</v>
      </c>
      <c r="C28" s="102" t="s">
        <v>22</v>
      </c>
      <c r="D28" s="103" t="s">
        <v>195</v>
      </c>
      <c r="E28" s="104" t="s">
        <v>196</v>
      </c>
      <c r="F28" s="100">
        <f t="shared" si="0"/>
        <v>832.51</v>
      </c>
      <c r="G28" s="100">
        <f t="shared" si="1"/>
        <v>832.51</v>
      </c>
      <c r="H28" s="100">
        <f t="shared" si="2"/>
        <v>832.51</v>
      </c>
      <c r="I28" s="100">
        <v>425.08</v>
      </c>
      <c r="J28" s="100">
        <f>SUM(J29:J43)</f>
        <v>407.43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5"/>
    </row>
    <row r="29" ht="19.9" customHeight="1" spans="1:40">
      <c r="A29" s="101"/>
      <c r="B29" s="102" t="s">
        <v>195</v>
      </c>
      <c r="C29" s="102" t="s">
        <v>82</v>
      </c>
      <c r="D29" s="103" t="s">
        <v>197</v>
      </c>
      <c r="E29" s="104" t="s">
        <v>198</v>
      </c>
      <c r="F29" s="100">
        <f t="shared" si="0"/>
        <v>50</v>
      </c>
      <c r="G29" s="100">
        <f t="shared" si="1"/>
        <v>50</v>
      </c>
      <c r="H29" s="100">
        <f t="shared" si="2"/>
        <v>50</v>
      </c>
      <c r="I29" s="100">
        <v>20</v>
      </c>
      <c r="J29" s="100">
        <v>30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5"/>
    </row>
    <row r="30" ht="19.9" customHeight="1" spans="1:40">
      <c r="A30" s="27"/>
      <c r="B30" s="65" t="s">
        <v>195</v>
      </c>
      <c r="C30" s="65" t="s">
        <v>84</v>
      </c>
      <c r="D30" s="66" t="s">
        <v>199</v>
      </c>
      <c r="E30" s="67" t="s">
        <v>200</v>
      </c>
      <c r="F30" s="100">
        <f t="shared" si="0"/>
        <v>108</v>
      </c>
      <c r="G30" s="100">
        <f t="shared" si="1"/>
        <v>108</v>
      </c>
      <c r="H30" s="100">
        <f t="shared" si="2"/>
        <v>108</v>
      </c>
      <c r="I30" s="68">
        <v>48</v>
      </c>
      <c r="J30" s="68">
        <v>60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58"/>
    </row>
    <row r="31" ht="19.9" customHeight="1" spans="1:40">
      <c r="A31" s="101"/>
      <c r="B31" s="102" t="s">
        <v>195</v>
      </c>
      <c r="C31" s="102" t="s">
        <v>159</v>
      </c>
      <c r="D31" s="103" t="s">
        <v>201</v>
      </c>
      <c r="E31" s="104" t="s">
        <v>202</v>
      </c>
      <c r="F31" s="100">
        <f t="shared" si="0"/>
        <v>14</v>
      </c>
      <c r="G31" s="100">
        <f t="shared" si="1"/>
        <v>14</v>
      </c>
      <c r="H31" s="100">
        <f t="shared" si="2"/>
        <v>14</v>
      </c>
      <c r="I31" s="100">
        <v>14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5"/>
    </row>
    <row r="32" ht="19.9" customHeight="1" spans="1:40">
      <c r="A32" s="101"/>
      <c r="B32" s="102" t="s">
        <v>195</v>
      </c>
      <c r="C32" s="102" t="s">
        <v>171</v>
      </c>
      <c r="D32" s="103" t="s">
        <v>203</v>
      </c>
      <c r="E32" s="104" t="s">
        <v>204</v>
      </c>
      <c r="F32" s="100">
        <f t="shared" si="0"/>
        <v>21.58</v>
      </c>
      <c r="G32" s="100">
        <f t="shared" si="1"/>
        <v>21.58</v>
      </c>
      <c r="H32" s="100">
        <f t="shared" si="2"/>
        <v>21.58</v>
      </c>
      <c r="I32" s="100">
        <v>21.58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5"/>
    </row>
    <row r="33" ht="19.9" customHeight="1" spans="1:40">
      <c r="A33" s="101"/>
      <c r="B33" s="102" t="s">
        <v>195</v>
      </c>
      <c r="C33" s="102">
        <v>11</v>
      </c>
      <c r="D33" s="103">
        <v>30211</v>
      </c>
      <c r="E33" s="104" t="s">
        <v>205</v>
      </c>
      <c r="F33" s="100">
        <f t="shared" si="0"/>
        <v>19.5</v>
      </c>
      <c r="G33" s="100">
        <f t="shared" si="1"/>
        <v>19.5</v>
      </c>
      <c r="H33" s="100">
        <f t="shared" si="2"/>
        <v>19.5</v>
      </c>
      <c r="I33" s="100"/>
      <c r="J33" s="100">
        <v>19.5</v>
      </c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5"/>
    </row>
    <row r="34" ht="19.9" customHeight="1" spans="1:40">
      <c r="A34" s="101"/>
      <c r="B34" s="102" t="s">
        <v>195</v>
      </c>
      <c r="C34" s="102">
        <v>18</v>
      </c>
      <c r="D34" s="103">
        <v>30218</v>
      </c>
      <c r="E34" s="104" t="s">
        <v>206</v>
      </c>
      <c r="F34" s="100">
        <f t="shared" si="0"/>
        <v>20</v>
      </c>
      <c r="G34" s="100">
        <f t="shared" si="1"/>
        <v>20</v>
      </c>
      <c r="H34" s="100">
        <f t="shared" si="2"/>
        <v>20</v>
      </c>
      <c r="I34" s="100"/>
      <c r="J34" s="100">
        <v>20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5"/>
    </row>
    <row r="35" ht="19.9" customHeight="1" spans="1:40">
      <c r="A35" s="101"/>
      <c r="B35" s="102" t="s">
        <v>195</v>
      </c>
      <c r="C35" s="102" t="s">
        <v>207</v>
      </c>
      <c r="D35" s="103" t="s">
        <v>208</v>
      </c>
      <c r="E35" s="104" t="s">
        <v>209</v>
      </c>
      <c r="F35" s="100">
        <f t="shared" si="0"/>
        <v>345.77</v>
      </c>
      <c r="G35" s="100">
        <f t="shared" si="1"/>
        <v>345.77</v>
      </c>
      <c r="H35" s="100">
        <f t="shared" si="2"/>
        <v>345.77</v>
      </c>
      <c r="I35" s="100">
        <v>178.42</v>
      </c>
      <c r="J35" s="100">
        <v>167.35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5"/>
    </row>
    <row r="36" ht="19.9" customHeight="1" spans="1:40">
      <c r="A36" s="101"/>
      <c r="B36" s="102" t="s">
        <v>195</v>
      </c>
      <c r="C36" s="102" t="s">
        <v>210</v>
      </c>
      <c r="D36" s="103">
        <v>30227</v>
      </c>
      <c r="E36" s="104" t="s">
        <v>211</v>
      </c>
      <c r="F36" s="100">
        <f t="shared" si="0"/>
        <v>70.58</v>
      </c>
      <c r="G36" s="100">
        <f t="shared" si="1"/>
        <v>70.58</v>
      </c>
      <c r="H36" s="100">
        <f t="shared" si="2"/>
        <v>70.58</v>
      </c>
      <c r="I36" s="100"/>
      <c r="J36" s="100">
        <v>70.58</v>
      </c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5"/>
    </row>
    <row r="37" ht="19.9" customHeight="1" spans="1:40">
      <c r="A37" s="27"/>
      <c r="B37" s="65" t="s">
        <v>195</v>
      </c>
      <c r="C37" s="65" t="s">
        <v>212</v>
      </c>
      <c r="D37" s="66" t="s">
        <v>213</v>
      </c>
      <c r="E37" s="67" t="s">
        <v>214</v>
      </c>
      <c r="F37" s="100">
        <f t="shared" si="0"/>
        <v>52.6</v>
      </c>
      <c r="G37" s="100">
        <f t="shared" si="1"/>
        <v>52.6</v>
      </c>
      <c r="H37" s="100">
        <f t="shared" si="2"/>
        <v>52.6</v>
      </c>
      <c r="I37" s="68">
        <v>52.6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58"/>
    </row>
    <row r="38" ht="19.9" customHeight="1" spans="1:40">
      <c r="A38" s="101"/>
      <c r="B38" s="102" t="s">
        <v>195</v>
      </c>
      <c r="C38" s="102" t="s">
        <v>212</v>
      </c>
      <c r="D38" s="103" t="s">
        <v>215</v>
      </c>
      <c r="E38" s="104" t="s">
        <v>216</v>
      </c>
      <c r="F38" s="100">
        <f t="shared" si="0"/>
        <v>52.6</v>
      </c>
      <c r="G38" s="100">
        <f t="shared" si="1"/>
        <v>52.6</v>
      </c>
      <c r="H38" s="100">
        <f t="shared" si="2"/>
        <v>52.6</v>
      </c>
      <c r="I38" s="100">
        <v>52.6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5"/>
    </row>
    <row r="39" ht="19.9" customHeight="1" spans="1:40">
      <c r="A39" s="101"/>
      <c r="B39" s="102" t="s">
        <v>195</v>
      </c>
      <c r="C39" s="102" t="s">
        <v>90</v>
      </c>
      <c r="D39" s="103" t="s">
        <v>217</v>
      </c>
      <c r="E39" s="104" t="s">
        <v>218</v>
      </c>
      <c r="F39" s="100">
        <f t="shared" si="0"/>
        <v>90.47</v>
      </c>
      <c r="G39" s="100">
        <f t="shared" si="1"/>
        <v>90.47</v>
      </c>
      <c r="H39" s="100">
        <f t="shared" si="2"/>
        <v>90.47</v>
      </c>
      <c r="I39" s="100">
        <v>90.47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5"/>
    </row>
    <row r="40" ht="19.9" customHeight="1" spans="1:40">
      <c r="A40" s="27"/>
      <c r="B40" s="65" t="s">
        <v>195</v>
      </c>
      <c r="C40" s="65" t="s">
        <v>90</v>
      </c>
      <c r="D40" s="66" t="s">
        <v>219</v>
      </c>
      <c r="E40" s="67" t="s">
        <v>220</v>
      </c>
      <c r="F40" s="100">
        <f t="shared" si="0"/>
        <v>11.71</v>
      </c>
      <c r="G40" s="100">
        <f t="shared" si="1"/>
        <v>11.71</v>
      </c>
      <c r="H40" s="100">
        <f t="shared" si="2"/>
        <v>11.71</v>
      </c>
      <c r="I40" s="68">
        <v>11.71</v>
      </c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58"/>
    </row>
    <row r="41" ht="19.9" customHeight="1" spans="1:40">
      <c r="A41" s="27"/>
      <c r="B41" s="65" t="s">
        <v>195</v>
      </c>
      <c r="C41" s="65" t="s">
        <v>90</v>
      </c>
      <c r="D41" s="66" t="s">
        <v>221</v>
      </c>
      <c r="E41" s="67" t="s">
        <v>222</v>
      </c>
      <c r="F41" s="100">
        <f t="shared" si="0"/>
        <v>40</v>
      </c>
      <c r="G41" s="100">
        <f t="shared" si="1"/>
        <v>40</v>
      </c>
      <c r="H41" s="100">
        <f t="shared" si="2"/>
        <v>40</v>
      </c>
      <c r="I41" s="68"/>
      <c r="J41" s="68">
        <v>40</v>
      </c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58"/>
    </row>
    <row r="42" ht="19.9" customHeight="1" spans="1:40">
      <c r="A42" s="101"/>
      <c r="B42" s="102" t="s">
        <v>195</v>
      </c>
      <c r="C42" s="102" t="s">
        <v>90</v>
      </c>
      <c r="D42" s="103" t="s">
        <v>223</v>
      </c>
      <c r="E42" s="104" t="s">
        <v>224</v>
      </c>
      <c r="F42" s="100">
        <f t="shared" si="0"/>
        <v>28.66</v>
      </c>
      <c r="G42" s="100">
        <f t="shared" si="1"/>
        <v>28.66</v>
      </c>
      <c r="H42" s="100">
        <f t="shared" si="2"/>
        <v>28.66</v>
      </c>
      <c r="I42" s="100">
        <v>28.66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5"/>
    </row>
    <row r="43" ht="19.9" customHeight="1" spans="1:40">
      <c r="A43" s="101"/>
      <c r="B43" s="102" t="s">
        <v>195</v>
      </c>
      <c r="C43" s="102" t="s">
        <v>90</v>
      </c>
      <c r="D43" s="103" t="s">
        <v>225</v>
      </c>
      <c r="E43" s="104" t="s">
        <v>226</v>
      </c>
      <c r="F43" s="100">
        <f t="shared" si="0"/>
        <v>50.1</v>
      </c>
      <c r="G43" s="100">
        <f t="shared" si="1"/>
        <v>50.1</v>
      </c>
      <c r="H43" s="100">
        <f t="shared" si="2"/>
        <v>50.1</v>
      </c>
      <c r="I43" s="100">
        <v>50.1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5"/>
    </row>
    <row r="44" ht="19.9" customHeight="1" spans="1:40">
      <c r="A44" s="101"/>
      <c r="B44" s="102" t="s">
        <v>22</v>
      </c>
      <c r="C44" s="102" t="s">
        <v>22</v>
      </c>
      <c r="D44" s="103" t="s">
        <v>227</v>
      </c>
      <c r="E44" s="104" t="s">
        <v>228</v>
      </c>
      <c r="F44" s="100">
        <f t="shared" si="0"/>
        <v>606.36</v>
      </c>
      <c r="G44" s="100">
        <f t="shared" si="1"/>
        <v>606.36</v>
      </c>
      <c r="H44" s="100">
        <f t="shared" si="2"/>
        <v>606.36</v>
      </c>
      <c r="I44" s="100">
        <v>585</v>
      </c>
      <c r="J44" s="100">
        <f>J45</f>
        <v>21.36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5"/>
    </row>
    <row r="45" ht="19.9" customHeight="1" spans="1:40">
      <c r="A45" s="101"/>
      <c r="B45" s="102" t="s">
        <v>227</v>
      </c>
      <c r="C45" s="131" t="s">
        <v>168</v>
      </c>
      <c r="D45" s="103">
        <v>30308</v>
      </c>
      <c r="E45" s="104" t="s">
        <v>229</v>
      </c>
      <c r="F45" s="100">
        <f t="shared" ref="F45:F50" si="3">G45</f>
        <v>21.36</v>
      </c>
      <c r="G45" s="100">
        <f t="shared" ref="G45:G50" si="4">H45+K45</f>
        <v>21.36</v>
      </c>
      <c r="H45" s="100">
        <f t="shared" ref="H45:H50" si="5">I45+J45</f>
        <v>21.36</v>
      </c>
      <c r="I45" s="100"/>
      <c r="J45" s="100">
        <v>21.36</v>
      </c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5"/>
    </row>
    <row r="46" ht="19.9" customHeight="1" spans="1:40">
      <c r="A46" s="101"/>
      <c r="B46" s="102" t="s">
        <v>227</v>
      </c>
      <c r="C46" s="102" t="s">
        <v>90</v>
      </c>
      <c r="D46" s="103" t="s">
        <v>230</v>
      </c>
      <c r="E46" s="104" t="s">
        <v>231</v>
      </c>
      <c r="F46" s="100">
        <f t="shared" si="3"/>
        <v>585</v>
      </c>
      <c r="G46" s="100">
        <f t="shared" si="4"/>
        <v>585</v>
      </c>
      <c r="H46" s="100">
        <f t="shared" si="5"/>
        <v>585</v>
      </c>
      <c r="I46" s="100">
        <v>585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5"/>
    </row>
    <row r="47" ht="19.9" customHeight="1" spans="1:40">
      <c r="A47" s="101"/>
      <c r="B47" s="102" t="s">
        <v>227</v>
      </c>
      <c r="C47" s="102" t="s">
        <v>90</v>
      </c>
      <c r="D47" s="103" t="s">
        <v>232</v>
      </c>
      <c r="E47" s="104" t="s">
        <v>233</v>
      </c>
      <c r="F47" s="100">
        <f t="shared" si="3"/>
        <v>0.07</v>
      </c>
      <c r="G47" s="100">
        <f t="shared" si="4"/>
        <v>0.07</v>
      </c>
      <c r="H47" s="100">
        <f t="shared" si="5"/>
        <v>0.07</v>
      </c>
      <c r="I47" s="100">
        <v>0.07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5"/>
    </row>
    <row r="48" ht="19.9" customHeight="1" spans="1:40">
      <c r="A48" s="101"/>
      <c r="B48" s="102" t="s">
        <v>227</v>
      </c>
      <c r="C48" s="102" t="s">
        <v>90</v>
      </c>
      <c r="D48" s="103" t="s">
        <v>234</v>
      </c>
      <c r="E48" s="104" t="s">
        <v>235</v>
      </c>
      <c r="F48" s="100">
        <f t="shared" si="3"/>
        <v>584.93</v>
      </c>
      <c r="G48" s="100">
        <f t="shared" si="4"/>
        <v>584.93</v>
      </c>
      <c r="H48" s="100">
        <f t="shared" si="5"/>
        <v>584.93</v>
      </c>
      <c r="I48" s="100">
        <v>584.93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5"/>
    </row>
    <row r="49" ht="19.9" customHeight="1" spans="1:40">
      <c r="A49" s="101"/>
      <c r="B49" s="102"/>
      <c r="C49" s="102"/>
      <c r="D49" s="103">
        <v>307</v>
      </c>
      <c r="E49" s="104" t="s">
        <v>236</v>
      </c>
      <c r="F49" s="100"/>
      <c r="G49" s="100"/>
      <c r="H49" s="100"/>
      <c r="I49" s="100"/>
      <c r="J49" s="100">
        <f>J50</f>
        <v>396.86</v>
      </c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5"/>
    </row>
    <row r="50" ht="19.9" customHeight="1" spans="1:40">
      <c r="A50" s="101"/>
      <c r="B50" s="102">
        <v>307</v>
      </c>
      <c r="C50" s="131" t="s">
        <v>93</v>
      </c>
      <c r="D50" s="103">
        <v>30701</v>
      </c>
      <c r="E50" s="104" t="s">
        <v>237</v>
      </c>
      <c r="F50" s="100">
        <f t="shared" si="3"/>
        <v>396.86</v>
      </c>
      <c r="G50" s="100">
        <f t="shared" si="4"/>
        <v>396.86</v>
      </c>
      <c r="H50" s="100">
        <f t="shared" si="5"/>
        <v>396.86</v>
      </c>
      <c r="I50" s="100"/>
      <c r="J50" s="100">
        <v>396.86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5"/>
    </row>
    <row r="51" ht="19.9" customHeight="1" spans="1:40">
      <c r="A51" s="101"/>
      <c r="B51" s="102"/>
      <c r="C51" s="102"/>
      <c r="D51" s="103">
        <v>310</v>
      </c>
      <c r="E51" s="104" t="s">
        <v>238</v>
      </c>
      <c r="F51" s="100"/>
      <c r="G51" s="100"/>
      <c r="H51" s="100"/>
      <c r="I51" s="100"/>
      <c r="J51" s="100">
        <f>SUM(J52:J54)</f>
        <v>736.29</v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5"/>
    </row>
    <row r="52" ht="19.9" customHeight="1" spans="1:40">
      <c r="A52" s="101"/>
      <c r="B52" s="102">
        <v>301</v>
      </c>
      <c r="C52" s="131" t="s">
        <v>78</v>
      </c>
      <c r="D52" s="103" t="str">
        <f>B52&amp;C52</f>
        <v>30103</v>
      </c>
      <c r="E52" s="104" t="s">
        <v>239</v>
      </c>
      <c r="F52" s="100">
        <f t="shared" ref="F52:F54" si="6">G52</f>
        <v>257.4</v>
      </c>
      <c r="G52" s="100">
        <f t="shared" ref="G52:G54" si="7">H52+K52</f>
        <v>257.4</v>
      </c>
      <c r="H52" s="100">
        <f t="shared" ref="H52:H54" si="8">I52+J52</f>
        <v>257.4</v>
      </c>
      <c r="I52" s="100"/>
      <c r="J52" s="100">
        <v>257.4</v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5"/>
    </row>
    <row r="53" ht="19.9" customHeight="1" spans="1:40">
      <c r="A53" s="101"/>
      <c r="B53" s="102">
        <v>301</v>
      </c>
      <c r="C53" s="131" t="s">
        <v>84</v>
      </c>
      <c r="D53" s="103" t="str">
        <f>B53&amp;C53</f>
        <v>30106</v>
      </c>
      <c r="E53" s="104" t="s">
        <v>240</v>
      </c>
      <c r="F53" s="100">
        <f t="shared" si="6"/>
        <v>460.29</v>
      </c>
      <c r="G53" s="100">
        <f t="shared" si="7"/>
        <v>460.29</v>
      </c>
      <c r="H53" s="100">
        <f t="shared" si="8"/>
        <v>460.29</v>
      </c>
      <c r="I53" s="100"/>
      <c r="J53" s="106">
        <v>460.29</v>
      </c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5"/>
    </row>
    <row r="54" ht="19.9" customHeight="1" spans="1:40">
      <c r="A54" s="101"/>
      <c r="B54" s="102">
        <v>301</v>
      </c>
      <c r="C54" s="102">
        <v>99</v>
      </c>
      <c r="D54" s="103" t="str">
        <f>B54&amp;C54</f>
        <v>30199</v>
      </c>
      <c r="E54" s="104" t="s">
        <v>241</v>
      </c>
      <c r="F54" s="100">
        <f t="shared" si="6"/>
        <v>18.6</v>
      </c>
      <c r="G54" s="100">
        <f t="shared" si="7"/>
        <v>18.6</v>
      </c>
      <c r="H54" s="100">
        <f t="shared" si="8"/>
        <v>18.6</v>
      </c>
      <c r="I54" s="100"/>
      <c r="J54" s="100">
        <v>18.6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5"/>
    </row>
    <row r="55" ht="19.9" customHeight="1" spans="1:40">
      <c r="A55" s="101"/>
      <c r="B55" s="102"/>
      <c r="C55" s="102"/>
      <c r="D55" s="103"/>
      <c r="E55" s="104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5"/>
    </row>
    <row r="56" ht="19.9" customHeight="1" spans="1:40">
      <c r="A56" s="101"/>
      <c r="B56" s="102"/>
      <c r="C56" s="102"/>
      <c r="D56" s="103"/>
      <c r="E56" s="104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5"/>
    </row>
    <row r="57" ht="19.9" customHeight="1" spans="1:40">
      <c r="A57" s="101"/>
      <c r="B57" s="102"/>
      <c r="C57" s="102"/>
      <c r="D57" s="103"/>
      <c r="E57" s="104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5"/>
    </row>
    <row r="58" ht="19.9" customHeight="1" spans="1:40">
      <c r="A58" s="101"/>
      <c r="B58" s="102"/>
      <c r="C58" s="102"/>
      <c r="D58" s="103"/>
      <c r="E58" s="104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5"/>
    </row>
    <row r="59" ht="19.9" customHeight="1" spans="1:40">
      <c r="A59" s="101"/>
      <c r="B59" s="102"/>
      <c r="C59" s="102"/>
      <c r="D59" s="103"/>
      <c r="E59" s="104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5"/>
    </row>
    <row r="60" ht="19.9" customHeight="1" spans="1:40">
      <c r="A60" s="101"/>
      <c r="B60" s="102"/>
      <c r="C60" s="102"/>
      <c r="D60" s="103"/>
      <c r="E60" s="104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5"/>
    </row>
    <row r="61" ht="19.9" customHeight="1" spans="1:40">
      <c r="A61" s="101"/>
      <c r="B61" s="102"/>
      <c r="C61" s="102"/>
      <c r="D61" s="103"/>
      <c r="E61" s="104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5"/>
    </row>
    <row r="62" ht="19.9" customHeight="1" spans="1:40">
      <c r="A62" s="101"/>
      <c r="B62" s="102"/>
      <c r="C62" s="102"/>
      <c r="D62" s="103"/>
      <c r="E62" s="104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5"/>
    </row>
    <row r="63" ht="8.45" customHeight="1" spans="1:40">
      <c r="A63" s="46"/>
      <c r="B63" s="46"/>
      <c r="C63" s="46"/>
      <c r="D63" s="73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7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3.5"/>
  <cols>
    <col min="1" max="1" width="1.5" style="56" customWidth="1"/>
    <col min="2" max="4" width="6.125" style="56" customWidth="1"/>
    <col min="5" max="5" width="41" style="56" customWidth="1"/>
    <col min="6" max="8" width="16.375" style="56" customWidth="1"/>
    <col min="9" max="9" width="1.5" style="56" customWidth="1"/>
    <col min="10" max="10" width="12.625" style="56"/>
    <col min="11" max="16384" width="10" style="56"/>
  </cols>
  <sheetData>
    <row r="1" ht="14.25" customHeight="1" spans="1:9">
      <c r="A1" s="76"/>
      <c r="B1" s="77"/>
      <c r="C1" s="77"/>
      <c r="D1" s="77"/>
      <c r="E1" s="77"/>
      <c r="F1" s="77" t="s">
        <v>242</v>
      </c>
      <c r="G1" s="77"/>
      <c r="H1" s="77"/>
      <c r="I1" s="78"/>
    </row>
    <row r="2" ht="19.9" customHeight="1" spans="1:9">
      <c r="A2" s="76"/>
      <c r="B2" s="59" t="s">
        <v>243</v>
      </c>
      <c r="C2" s="59"/>
      <c r="D2" s="59"/>
      <c r="E2" s="59"/>
      <c r="F2" s="59"/>
      <c r="G2" s="59"/>
      <c r="H2" s="59"/>
    </row>
    <row r="3" ht="17.1" customHeight="1" spans="1:9">
      <c r="A3" s="79"/>
      <c r="B3" s="80" t="s">
        <v>4</v>
      </c>
      <c r="C3" s="80"/>
      <c r="D3" s="80"/>
      <c r="E3" s="80"/>
      <c r="F3" s="79"/>
      <c r="H3" s="60" t="s">
        <v>5</v>
      </c>
      <c r="I3" s="81"/>
    </row>
    <row r="4" ht="21.4" customHeight="1" spans="1:9">
      <c r="A4" s="82"/>
      <c r="B4" s="83" t="s">
        <v>8</v>
      </c>
      <c r="C4" s="83"/>
      <c r="D4" s="83"/>
      <c r="E4" s="83"/>
      <c r="F4" s="83" t="s">
        <v>53</v>
      </c>
      <c r="G4" s="84" t="s">
        <v>244</v>
      </c>
      <c r="H4" s="84" t="s">
        <v>143</v>
      </c>
      <c r="I4" s="85"/>
    </row>
    <row r="5" ht="21.4" customHeight="1" spans="1:9">
      <c r="A5" s="82"/>
      <c r="B5" s="83" t="s">
        <v>73</v>
      </c>
      <c r="C5" s="83"/>
      <c r="D5" s="83"/>
      <c r="E5" s="83" t="s">
        <v>245</v>
      </c>
      <c r="F5" s="83"/>
      <c r="G5" s="84"/>
      <c r="H5" s="84"/>
      <c r="I5" s="85"/>
    </row>
    <row r="6" ht="21.4" customHeight="1" spans="1:9">
      <c r="A6" s="86"/>
      <c r="B6" s="83" t="s">
        <v>74</v>
      </c>
      <c r="C6" s="83" t="s">
        <v>75</v>
      </c>
      <c r="D6" s="83" t="s">
        <v>76</v>
      </c>
      <c r="E6" s="83"/>
      <c r="F6" s="83"/>
      <c r="G6" s="84"/>
      <c r="H6" s="84"/>
      <c r="I6" s="85"/>
    </row>
    <row r="7" ht="19.9" customHeight="1" spans="1:9">
      <c r="A7" s="82"/>
      <c r="B7" s="83"/>
      <c r="C7" s="83"/>
      <c r="D7" s="83"/>
      <c r="E7" s="83" t="s">
        <v>66</v>
      </c>
      <c r="F7" s="87">
        <f>SUM(F8:F16)</f>
        <v>7826.01</v>
      </c>
      <c r="G7" s="87">
        <f>SUM(G8:G16)</f>
        <v>7826.01</v>
      </c>
      <c r="H7" s="87"/>
      <c r="I7" s="88"/>
    </row>
    <row r="8" ht="19.9" customHeight="1" spans="1:9">
      <c r="A8" s="86"/>
      <c r="B8" s="89"/>
      <c r="C8" s="89"/>
      <c r="D8" s="89"/>
      <c r="E8" s="90"/>
      <c r="F8" s="91"/>
      <c r="G8" s="91"/>
      <c r="H8" s="91"/>
      <c r="I8" s="92"/>
    </row>
    <row r="9" s="56" customFormat="1" ht="19.9" customHeight="1" spans="1:9">
      <c r="A9" s="86"/>
      <c r="B9" s="89" t="s">
        <v>77</v>
      </c>
      <c r="C9" s="89" t="s">
        <v>78</v>
      </c>
      <c r="D9" s="89" t="s">
        <v>79</v>
      </c>
      <c r="E9" s="90" t="s">
        <v>246</v>
      </c>
      <c r="F9" s="91">
        <v>6141.42</v>
      </c>
      <c r="G9" s="91">
        <v>6141.42</v>
      </c>
      <c r="H9" s="91"/>
      <c r="I9" s="85"/>
    </row>
    <row r="10" ht="19.9" customHeight="1" spans="1:9">
      <c r="B10" s="89" t="s">
        <v>81</v>
      </c>
      <c r="C10" s="89" t="s">
        <v>82</v>
      </c>
      <c r="D10" s="89" t="s">
        <v>82</v>
      </c>
      <c r="E10" s="90" t="s">
        <v>247</v>
      </c>
      <c r="F10" s="91">
        <v>556.16</v>
      </c>
      <c r="G10" s="91">
        <v>556.16</v>
      </c>
      <c r="H10" s="91"/>
      <c r="I10" s="92"/>
    </row>
    <row r="11" ht="19.9" customHeight="1" spans="1:9">
      <c r="A11" s="86"/>
      <c r="B11" s="89" t="s">
        <v>81</v>
      </c>
      <c r="C11" s="89" t="s">
        <v>82</v>
      </c>
      <c r="D11" s="89" t="s">
        <v>84</v>
      </c>
      <c r="E11" s="90" t="s">
        <v>248</v>
      </c>
      <c r="F11" s="91">
        <v>278.08</v>
      </c>
      <c r="G11" s="91">
        <v>278.08</v>
      </c>
      <c r="H11" s="91"/>
      <c r="I11" s="92"/>
    </row>
    <row r="12" s="56" customFormat="1" ht="19.9" customHeight="1" spans="1:9">
      <c r="A12" s="86"/>
      <c r="B12" s="89" t="s">
        <v>86</v>
      </c>
      <c r="C12" s="89" t="s">
        <v>87</v>
      </c>
      <c r="D12" s="89" t="s">
        <v>79</v>
      </c>
      <c r="E12" s="90" t="s">
        <v>249</v>
      </c>
      <c r="F12" s="91">
        <v>257.23</v>
      </c>
      <c r="G12" s="91">
        <v>257.23</v>
      </c>
      <c r="H12" s="91"/>
      <c r="I12" s="85"/>
    </row>
    <row r="13" s="56" customFormat="1" ht="19.9" customHeight="1" spans="1:9">
      <c r="A13" s="86"/>
      <c r="B13" s="89" t="s">
        <v>86</v>
      </c>
      <c r="C13" s="89" t="s">
        <v>87</v>
      </c>
      <c r="D13" s="89" t="s">
        <v>78</v>
      </c>
      <c r="E13" s="90" t="s">
        <v>250</v>
      </c>
      <c r="F13" s="91">
        <v>56.04</v>
      </c>
      <c r="G13" s="91">
        <v>56.04</v>
      </c>
      <c r="H13" s="91"/>
      <c r="I13" s="85"/>
    </row>
    <row r="14" ht="19.9" customHeight="1" spans="1:9">
      <c r="B14" s="89" t="s">
        <v>86</v>
      </c>
      <c r="C14" s="89" t="s">
        <v>90</v>
      </c>
      <c r="D14" s="89" t="s">
        <v>90</v>
      </c>
      <c r="E14" s="90" t="s">
        <v>251</v>
      </c>
      <c r="F14" s="91">
        <v>57.77</v>
      </c>
      <c r="G14" s="91">
        <v>57.77</v>
      </c>
      <c r="H14" s="91"/>
      <c r="I14" s="92"/>
    </row>
    <row r="15" ht="19.9" customHeight="1" spans="1:9">
      <c r="A15" s="86"/>
      <c r="B15" s="89" t="s">
        <v>92</v>
      </c>
      <c r="C15" s="89" t="s">
        <v>79</v>
      </c>
      <c r="D15" s="89" t="s">
        <v>93</v>
      </c>
      <c r="E15" s="90" t="s">
        <v>252</v>
      </c>
      <c r="F15" s="91">
        <v>417.12</v>
      </c>
      <c r="G15" s="91">
        <v>417.12</v>
      </c>
      <c r="H15" s="91"/>
      <c r="I15" s="92"/>
    </row>
    <row r="16" s="56" customFormat="1" ht="19.9" customHeight="1" spans="1:9">
      <c r="A16" s="86"/>
      <c r="B16" s="89" t="s">
        <v>92</v>
      </c>
      <c r="C16" s="89" t="s">
        <v>79</v>
      </c>
      <c r="D16" s="89" t="s">
        <v>78</v>
      </c>
      <c r="E16" s="90" t="s">
        <v>253</v>
      </c>
      <c r="F16" s="91">
        <v>62.19</v>
      </c>
      <c r="G16" s="91">
        <v>62.19</v>
      </c>
      <c r="H16" s="91"/>
      <c r="I16" s="85"/>
    </row>
    <row r="17" s="56" customFormat="1" ht="19.9" customHeight="1" spans="1:9">
      <c r="A17" s="86"/>
      <c r="B17" s="89"/>
      <c r="C17" s="89"/>
      <c r="D17" s="89"/>
      <c r="E17" s="90"/>
      <c r="F17" s="91"/>
      <c r="G17" s="91"/>
      <c r="H17" s="91"/>
      <c r="I17" s="85"/>
    </row>
    <row r="18" ht="8.45" customHeight="1" spans="1:9">
      <c r="A18" s="74"/>
      <c r="B18" s="93"/>
      <c r="C18" s="93"/>
      <c r="D18" s="93"/>
      <c r="E18" s="74"/>
      <c r="F18" s="74"/>
      <c r="G18" s="74"/>
      <c r="H18" s="74"/>
      <c r="I18" s="94"/>
    </row>
  </sheetData>
  <mergeCells count="11">
    <mergeCell ref="F1:H1"/>
    <mergeCell ref="B2:H2"/>
    <mergeCell ref="B3:E3"/>
    <mergeCell ref="B4:E4"/>
    <mergeCell ref="B5:D5"/>
    <mergeCell ref="A12:A13"/>
    <mergeCell ref="A16:A17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pane ySplit="6" topLeftCell="A7" activePane="bottomLeft" state="frozen"/>
      <selection/>
      <selection pane="bottomLeft" activeCell="N23" sqref="N2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7" width="16.375" customWidth="1"/>
    <col min="8" max="8" width="16.375" style="56" customWidth="1"/>
    <col min="9" max="9" width="1.5" customWidth="1"/>
  </cols>
  <sheetData>
    <row r="1" ht="14.25" customHeight="1" spans="1:9">
      <c r="A1" s="23"/>
      <c r="B1" s="23"/>
      <c r="C1" s="23"/>
      <c r="D1" s="49"/>
      <c r="E1" s="49"/>
      <c r="F1" s="22"/>
      <c r="G1" s="22"/>
      <c r="H1" s="57" t="s">
        <v>254</v>
      </c>
      <c r="I1" s="58"/>
    </row>
    <row r="2" ht="19.9" customHeight="1" spans="1:9">
      <c r="A2" s="22"/>
      <c r="B2" s="28" t="s">
        <v>255</v>
      </c>
      <c r="C2" s="28"/>
      <c r="D2" s="28"/>
      <c r="E2" s="28"/>
      <c r="F2" s="28"/>
      <c r="G2" s="28"/>
      <c r="H2" s="59"/>
      <c r="I2" s="58"/>
    </row>
    <row r="3" ht="17.1" customHeight="1" spans="1:9">
      <c r="A3" s="29"/>
      <c r="B3" s="30" t="s">
        <v>4</v>
      </c>
      <c r="C3" s="30"/>
      <c r="D3" s="30"/>
      <c r="E3" s="30"/>
      <c r="G3" s="29"/>
      <c r="H3" s="60" t="s">
        <v>5</v>
      </c>
      <c r="I3" s="58"/>
    </row>
    <row r="4" ht="21.4" customHeight="1" spans="1:9">
      <c r="A4" s="27"/>
      <c r="B4" s="36" t="s">
        <v>8</v>
      </c>
      <c r="C4" s="36"/>
      <c r="D4" s="36"/>
      <c r="E4" s="36"/>
      <c r="F4" s="36" t="s">
        <v>71</v>
      </c>
      <c r="G4" s="36"/>
      <c r="H4" s="61"/>
      <c r="I4" s="58"/>
    </row>
    <row r="5" ht="21.4" customHeight="1" spans="1:9">
      <c r="A5" s="27"/>
      <c r="B5" s="36" t="s">
        <v>73</v>
      </c>
      <c r="C5" s="36"/>
      <c r="D5" s="36" t="s">
        <v>64</v>
      </c>
      <c r="E5" s="36" t="s">
        <v>65</v>
      </c>
      <c r="F5" s="36" t="s">
        <v>53</v>
      </c>
      <c r="G5" s="36" t="s">
        <v>256</v>
      </c>
      <c r="H5" s="61" t="s">
        <v>257</v>
      </c>
      <c r="I5" s="58"/>
    </row>
    <row r="6" ht="21.4" customHeight="1" spans="1:9">
      <c r="A6" s="27"/>
      <c r="B6" s="36" t="s">
        <v>74</v>
      </c>
      <c r="C6" s="36" t="s">
        <v>75</v>
      </c>
      <c r="D6" s="36"/>
      <c r="E6" s="36"/>
      <c r="F6" s="36"/>
      <c r="G6" s="36"/>
      <c r="H6" s="61"/>
      <c r="I6" s="58"/>
    </row>
    <row r="7" ht="19.9" customHeight="1" spans="1:9">
      <c r="A7" s="27"/>
      <c r="B7" s="62"/>
      <c r="C7" s="62"/>
      <c r="D7" s="62"/>
      <c r="E7" s="39" t="s">
        <v>66</v>
      </c>
      <c r="F7" s="63">
        <f>G7+H7</f>
        <v>6390.93</v>
      </c>
      <c r="G7" s="63">
        <v>5908.08</v>
      </c>
      <c r="H7" s="64">
        <v>482.85</v>
      </c>
      <c r="I7" s="58"/>
    </row>
    <row r="8" ht="19.9" customHeight="1" spans="1:9">
      <c r="A8" s="27"/>
      <c r="B8" s="65" t="s">
        <v>22</v>
      </c>
      <c r="C8" s="65" t="s">
        <v>22</v>
      </c>
      <c r="D8" s="66" t="s">
        <v>149</v>
      </c>
      <c r="E8" s="67" t="s">
        <v>258</v>
      </c>
      <c r="F8" s="68">
        <v>5380.85</v>
      </c>
      <c r="G8" s="68">
        <v>5323.08</v>
      </c>
      <c r="H8" s="69">
        <v>57.77</v>
      </c>
      <c r="I8" s="58"/>
    </row>
    <row r="9" ht="19.9" customHeight="1" spans="1:9">
      <c r="A9" s="27"/>
      <c r="B9" s="65" t="s">
        <v>259</v>
      </c>
      <c r="C9" s="65" t="s">
        <v>260</v>
      </c>
      <c r="D9" s="66" t="s">
        <v>151</v>
      </c>
      <c r="E9" s="67" t="s">
        <v>261</v>
      </c>
      <c r="F9" s="68">
        <v>1698.44</v>
      </c>
      <c r="G9" s="68">
        <v>1698.44</v>
      </c>
      <c r="H9" s="70"/>
      <c r="I9" s="58"/>
    </row>
    <row r="10" ht="19.9" customHeight="1" spans="1:9">
      <c r="A10" s="27"/>
      <c r="B10" s="65" t="s">
        <v>259</v>
      </c>
      <c r="C10" s="65" t="s">
        <v>260</v>
      </c>
      <c r="D10" s="66" t="s">
        <v>153</v>
      </c>
      <c r="E10" s="67" t="s">
        <v>262</v>
      </c>
      <c r="F10" s="68">
        <v>1698.44</v>
      </c>
      <c r="G10" s="68">
        <v>1698.44</v>
      </c>
      <c r="H10" s="70"/>
      <c r="I10" s="58"/>
    </row>
    <row r="11" ht="19.9" customHeight="1" spans="1:9">
      <c r="B11" s="65" t="s">
        <v>259</v>
      </c>
      <c r="C11" s="65" t="s">
        <v>263</v>
      </c>
      <c r="D11" s="66" t="s">
        <v>155</v>
      </c>
      <c r="E11" s="67" t="s">
        <v>264</v>
      </c>
      <c r="F11" s="68">
        <v>62.19</v>
      </c>
      <c r="G11" s="68">
        <v>62.19</v>
      </c>
      <c r="H11" s="70"/>
      <c r="I11" s="58"/>
    </row>
    <row r="12" ht="19.9" customHeight="1" spans="1:9">
      <c r="A12" s="27"/>
      <c r="B12" s="65" t="s">
        <v>259</v>
      </c>
      <c r="C12" s="65" t="s">
        <v>263</v>
      </c>
      <c r="D12" s="66" t="s">
        <v>157</v>
      </c>
      <c r="E12" s="67" t="s">
        <v>265</v>
      </c>
      <c r="F12" s="68">
        <v>62.19</v>
      </c>
      <c r="G12" s="68">
        <v>62.19</v>
      </c>
      <c r="H12" s="70"/>
      <c r="I12" s="58"/>
    </row>
    <row r="13" ht="19.9" customHeight="1" spans="1:9">
      <c r="B13" s="65" t="s">
        <v>259</v>
      </c>
      <c r="C13" s="65" t="s">
        <v>266</v>
      </c>
      <c r="D13" s="66" t="s">
        <v>160</v>
      </c>
      <c r="E13" s="67" t="s">
        <v>267</v>
      </c>
      <c r="F13" s="68">
        <v>1970.01</v>
      </c>
      <c r="G13" s="68">
        <v>1970.01</v>
      </c>
      <c r="H13" s="70"/>
      <c r="I13" s="58"/>
    </row>
    <row r="14" ht="19.9" customHeight="1" spans="1:9">
      <c r="A14" s="27"/>
      <c r="B14" s="65" t="s">
        <v>259</v>
      </c>
      <c r="C14" s="65" t="s">
        <v>266</v>
      </c>
      <c r="D14" s="66" t="s">
        <v>162</v>
      </c>
      <c r="E14" s="67" t="s">
        <v>268</v>
      </c>
      <c r="F14" s="68">
        <v>931.59</v>
      </c>
      <c r="G14" s="68">
        <v>931.59</v>
      </c>
      <c r="H14" s="70"/>
      <c r="I14" s="58"/>
    </row>
    <row r="15" ht="19.9" customHeight="1" spans="1:9">
      <c r="A15" s="27"/>
      <c r="B15" s="65" t="s">
        <v>259</v>
      </c>
      <c r="C15" s="65" t="s">
        <v>266</v>
      </c>
      <c r="D15" s="66" t="s">
        <v>164</v>
      </c>
      <c r="E15" s="67" t="s">
        <v>269</v>
      </c>
      <c r="F15" s="68">
        <v>996</v>
      </c>
      <c r="G15" s="68">
        <v>996</v>
      </c>
      <c r="H15" s="70"/>
      <c r="I15" s="58"/>
    </row>
    <row r="16" ht="19.9" customHeight="1" spans="1:9">
      <c r="A16" s="27"/>
      <c r="B16" s="65" t="s">
        <v>259</v>
      </c>
      <c r="C16" s="65" t="s">
        <v>266</v>
      </c>
      <c r="D16" s="66" t="s">
        <v>166</v>
      </c>
      <c r="E16" s="67" t="s">
        <v>270</v>
      </c>
      <c r="F16" s="68">
        <v>42.42</v>
      </c>
      <c r="G16" s="68">
        <v>42.42</v>
      </c>
      <c r="H16" s="70"/>
      <c r="I16" s="58"/>
    </row>
    <row r="17" ht="19.9" customHeight="1" spans="1:11">
      <c r="B17" s="65" t="s">
        <v>259</v>
      </c>
      <c r="C17" s="65" t="s">
        <v>271</v>
      </c>
      <c r="D17" s="66" t="s">
        <v>169</v>
      </c>
      <c r="E17" s="67" t="s">
        <v>272</v>
      </c>
      <c r="F17" s="68">
        <v>556.16</v>
      </c>
      <c r="G17" s="68">
        <v>556.16</v>
      </c>
      <c r="H17" s="70"/>
      <c r="I17" s="58"/>
    </row>
    <row r="18" ht="19.9" customHeight="1" spans="1:11">
      <c r="B18" s="65" t="s">
        <v>259</v>
      </c>
      <c r="C18" s="65" t="s">
        <v>273</v>
      </c>
      <c r="D18" s="66" t="s">
        <v>172</v>
      </c>
      <c r="E18" s="67" t="s">
        <v>274</v>
      </c>
      <c r="F18" s="68">
        <v>278.08</v>
      </c>
      <c r="G18" s="68">
        <v>278.08</v>
      </c>
      <c r="H18" s="70"/>
      <c r="I18" s="58"/>
    </row>
    <row r="19" ht="19.9" customHeight="1" spans="1:11">
      <c r="B19" s="65" t="s">
        <v>259</v>
      </c>
      <c r="C19" s="65" t="s">
        <v>275</v>
      </c>
      <c r="D19" s="66" t="s">
        <v>175</v>
      </c>
      <c r="E19" s="67" t="s">
        <v>276</v>
      </c>
      <c r="F19" s="68">
        <v>257.23</v>
      </c>
      <c r="G19" s="68">
        <v>257.23</v>
      </c>
      <c r="H19" s="70"/>
      <c r="I19" s="58"/>
    </row>
    <row r="20" ht="19.9" customHeight="1" spans="1:11">
      <c r="A20" s="27"/>
      <c r="B20" s="65" t="s">
        <v>259</v>
      </c>
      <c r="C20" s="65" t="s">
        <v>275</v>
      </c>
      <c r="D20" s="66" t="s">
        <v>177</v>
      </c>
      <c r="E20" s="67" t="s">
        <v>277</v>
      </c>
      <c r="F20" s="68">
        <v>257.23</v>
      </c>
      <c r="G20" s="68">
        <v>257.23</v>
      </c>
      <c r="H20" s="70"/>
      <c r="I20" s="58"/>
    </row>
    <row r="21" ht="19.9" customHeight="1" spans="1:11">
      <c r="B21" s="65" t="s">
        <v>259</v>
      </c>
      <c r="C21" s="65" t="s">
        <v>278</v>
      </c>
      <c r="D21" s="66" t="s">
        <v>179</v>
      </c>
      <c r="E21" s="67" t="s">
        <v>279</v>
      </c>
      <c r="F21" s="68">
        <v>56.04</v>
      </c>
      <c r="G21" s="68">
        <v>56.04</v>
      </c>
      <c r="H21" s="70"/>
      <c r="I21" s="58"/>
    </row>
    <row r="22" ht="19.9" customHeight="1" spans="1:11">
      <c r="B22" s="65" t="s">
        <v>259</v>
      </c>
      <c r="C22" s="65" t="s">
        <v>280</v>
      </c>
      <c r="D22" s="66" t="s">
        <v>182</v>
      </c>
      <c r="E22" s="67" t="s">
        <v>281</v>
      </c>
      <c r="F22" s="68">
        <v>27.81</v>
      </c>
      <c r="G22" s="68">
        <v>27.81</v>
      </c>
      <c r="H22" s="70"/>
      <c r="I22" s="58"/>
    </row>
    <row r="23" ht="19.9" customHeight="1" spans="1:11">
      <c r="A23" s="27"/>
      <c r="B23" s="65" t="s">
        <v>259</v>
      </c>
      <c r="C23" s="65" t="s">
        <v>280</v>
      </c>
      <c r="D23" s="66" t="s">
        <v>184</v>
      </c>
      <c r="E23" s="67" t="s">
        <v>282</v>
      </c>
      <c r="F23" s="68">
        <v>20.86</v>
      </c>
      <c r="G23" s="68">
        <v>20.86</v>
      </c>
      <c r="H23" s="70"/>
      <c r="I23" s="58"/>
    </row>
    <row r="24" ht="19.9" customHeight="1" spans="1:11">
      <c r="A24" s="27"/>
      <c r="B24" s="65" t="s">
        <v>259</v>
      </c>
      <c r="C24" s="65" t="s">
        <v>280</v>
      </c>
      <c r="D24" s="66" t="s">
        <v>186</v>
      </c>
      <c r="E24" s="67" t="s">
        <v>283</v>
      </c>
      <c r="F24" s="68">
        <v>6.95</v>
      </c>
      <c r="G24" s="68">
        <v>6.95</v>
      </c>
      <c r="H24" s="70"/>
      <c r="I24" s="58"/>
    </row>
    <row r="25" ht="19.9" customHeight="1" spans="1:11">
      <c r="B25" s="65" t="s">
        <v>259</v>
      </c>
      <c r="C25" s="65" t="s">
        <v>284</v>
      </c>
      <c r="D25" s="66" t="s">
        <v>189</v>
      </c>
      <c r="E25" s="67" t="s">
        <v>94</v>
      </c>
      <c r="F25" s="68">
        <v>417.12</v>
      </c>
      <c r="G25" s="68">
        <v>417.12</v>
      </c>
      <c r="H25" s="70"/>
      <c r="I25" s="58"/>
    </row>
    <row r="26" ht="19.9" customHeight="1" spans="1:11">
      <c r="B26" s="65" t="s">
        <v>259</v>
      </c>
      <c r="C26" s="65" t="s">
        <v>285</v>
      </c>
      <c r="D26" s="66" t="s">
        <v>191</v>
      </c>
      <c r="E26" s="67" t="s">
        <v>286</v>
      </c>
      <c r="F26" s="71">
        <v>57.77</v>
      </c>
      <c r="G26" s="68"/>
      <c r="H26" s="69">
        <v>57.77</v>
      </c>
      <c r="I26" s="58"/>
    </row>
    <row r="27" ht="19.9" customHeight="1" spans="1:11">
      <c r="A27" s="27"/>
      <c r="B27" s="65" t="s">
        <v>259</v>
      </c>
      <c r="C27" s="65" t="s">
        <v>285</v>
      </c>
      <c r="D27" s="66" t="s">
        <v>193</v>
      </c>
      <c r="E27" s="67" t="s">
        <v>287</v>
      </c>
      <c r="F27" s="71">
        <v>57.77</v>
      </c>
      <c r="G27" s="68"/>
      <c r="H27" s="69">
        <v>57.77</v>
      </c>
      <c r="I27" s="58"/>
    </row>
    <row r="28" ht="19.9" customHeight="1" spans="1:11">
      <c r="B28" s="65" t="s">
        <v>22</v>
      </c>
      <c r="C28" s="65" t="s">
        <v>22</v>
      </c>
      <c r="D28" s="66" t="s">
        <v>195</v>
      </c>
      <c r="E28" s="67" t="s">
        <v>288</v>
      </c>
      <c r="F28" s="68">
        <v>425.08</v>
      </c>
      <c r="G28" s="68"/>
      <c r="H28" s="70">
        <v>425.08</v>
      </c>
      <c r="I28" s="58"/>
    </row>
    <row r="29" ht="19.9" customHeight="1" spans="1:11">
      <c r="A29" s="27"/>
      <c r="B29" s="65" t="s">
        <v>195</v>
      </c>
      <c r="C29" s="65" t="s">
        <v>82</v>
      </c>
      <c r="D29" s="66" t="str">
        <f>B29&amp;C29</f>
        <v>30205</v>
      </c>
      <c r="E29" s="67" t="s">
        <v>289</v>
      </c>
      <c r="F29" s="68">
        <v>20</v>
      </c>
      <c r="G29" s="68"/>
      <c r="H29" s="70">
        <v>20</v>
      </c>
      <c r="I29" s="58"/>
    </row>
    <row r="30" ht="19.9" customHeight="1" spans="1:11">
      <c r="B30" s="65" t="s">
        <v>195</v>
      </c>
      <c r="C30" s="65" t="s">
        <v>84</v>
      </c>
      <c r="D30" s="66" t="str">
        <f t="shared" ref="D30:D43" si="0">B30&amp;C30</f>
        <v>30206</v>
      </c>
      <c r="E30" s="67" t="s">
        <v>290</v>
      </c>
      <c r="F30" s="68">
        <v>48</v>
      </c>
      <c r="G30" s="68"/>
      <c r="H30" s="70">
        <v>48</v>
      </c>
      <c r="I30" s="58"/>
    </row>
    <row r="31" ht="19.9" customHeight="1" spans="1:11">
      <c r="B31" s="65" t="s">
        <v>195</v>
      </c>
      <c r="C31" s="65" t="s">
        <v>159</v>
      </c>
      <c r="D31" s="66" t="str">
        <f t="shared" si="0"/>
        <v>30207</v>
      </c>
      <c r="E31" s="67" t="s">
        <v>291</v>
      </c>
      <c r="F31" s="68">
        <v>14</v>
      </c>
      <c r="G31" s="68"/>
      <c r="H31" s="70">
        <v>14</v>
      </c>
      <c r="I31" s="58"/>
      <c r="K31" s="72"/>
    </row>
    <row r="32" ht="19.9" customHeight="1" spans="1:11">
      <c r="B32" s="65" t="s">
        <v>195</v>
      </c>
      <c r="C32" s="65" t="s">
        <v>171</v>
      </c>
      <c r="D32" s="66" t="str">
        <f t="shared" si="0"/>
        <v>30209</v>
      </c>
      <c r="E32" s="67" t="s">
        <v>292</v>
      </c>
      <c r="F32" s="68">
        <v>21.58</v>
      </c>
      <c r="G32" s="68"/>
      <c r="H32" s="70">
        <v>21.58</v>
      </c>
      <c r="I32" s="58"/>
      <c r="K32" s="72"/>
    </row>
    <row r="33" ht="19.9" customHeight="1" spans="1:11">
      <c r="B33" s="65" t="s">
        <v>195</v>
      </c>
      <c r="C33" s="65" t="s">
        <v>207</v>
      </c>
      <c r="D33" s="66" t="str">
        <f t="shared" si="0"/>
        <v>30226</v>
      </c>
      <c r="E33" s="67" t="s">
        <v>293</v>
      </c>
      <c r="F33" s="68">
        <v>178.42</v>
      </c>
      <c r="G33" s="68"/>
      <c r="H33" s="70">
        <v>178.42</v>
      </c>
      <c r="I33" s="58"/>
      <c r="K33" s="72"/>
    </row>
    <row r="34" ht="19.9" customHeight="1" spans="1:11">
      <c r="B34" s="65" t="s">
        <v>195</v>
      </c>
      <c r="C34" s="65" t="s">
        <v>212</v>
      </c>
      <c r="D34" s="66" t="str">
        <f t="shared" si="0"/>
        <v>30228</v>
      </c>
      <c r="E34" s="67" t="s">
        <v>294</v>
      </c>
      <c r="F34" s="68">
        <v>52.6</v>
      </c>
      <c r="G34" s="68"/>
      <c r="H34" s="70">
        <v>52.6</v>
      </c>
      <c r="I34" s="58"/>
      <c r="K34" s="72"/>
    </row>
    <row r="35" ht="19.9" customHeight="1" spans="1:11">
      <c r="B35" s="65" t="s">
        <v>195</v>
      </c>
      <c r="C35" s="65" t="s">
        <v>212</v>
      </c>
      <c r="D35" s="66" t="str">
        <f t="shared" si="0"/>
        <v>30228</v>
      </c>
      <c r="E35" s="67" t="s">
        <v>295</v>
      </c>
      <c r="F35" s="68">
        <v>52.6</v>
      </c>
      <c r="G35" s="68"/>
      <c r="H35" s="70">
        <v>52.6</v>
      </c>
      <c r="I35" s="58"/>
    </row>
    <row r="36" ht="19.9" customHeight="1" spans="1:11">
      <c r="B36" s="65" t="s">
        <v>195</v>
      </c>
      <c r="C36" s="65" t="s">
        <v>90</v>
      </c>
      <c r="D36" s="66" t="str">
        <f t="shared" si="0"/>
        <v>30299</v>
      </c>
      <c r="E36" s="67" t="s">
        <v>296</v>
      </c>
      <c r="F36" s="68">
        <v>90.47</v>
      </c>
      <c r="G36" s="68"/>
      <c r="H36" s="70">
        <v>90.47</v>
      </c>
      <c r="I36" s="58"/>
    </row>
    <row r="37" ht="19.9" customHeight="1" spans="1:11">
      <c r="B37" s="65" t="s">
        <v>195</v>
      </c>
      <c r="C37" s="65" t="s">
        <v>90</v>
      </c>
      <c r="D37" s="66" t="str">
        <f t="shared" si="0"/>
        <v>30299</v>
      </c>
      <c r="E37" s="67" t="s">
        <v>297</v>
      </c>
      <c r="F37" s="68">
        <v>11.71</v>
      </c>
      <c r="G37" s="68"/>
      <c r="H37" s="70">
        <v>11.71</v>
      </c>
      <c r="I37" s="58"/>
    </row>
    <row r="38" ht="19.9" customHeight="1" spans="1:11">
      <c r="B38" s="65" t="s">
        <v>195</v>
      </c>
      <c r="C38" s="65" t="s">
        <v>90</v>
      </c>
      <c r="D38" s="66" t="str">
        <f t="shared" si="0"/>
        <v>30299</v>
      </c>
      <c r="E38" s="67" t="s">
        <v>298</v>
      </c>
      <c r="F38" s="68">
        <v>28.66</v>
      </c>
      <c r="G38" s="68"/>
      <c r="H38" s="70">
        <v>28.66</v>
      </c>
      <c r="I38" s="58"/>
      <c r="K38" s="72"/>
    </row>
    <row r="39" ht="19.9" customHeight="1" spans="1:11">
      <c r="B39" s="65" t="s">
        <v>195</v>
      </c>
      <c r="C39" s="65" t="s">
        <v>90</v>
      </c>
      <c r="D39" s="66" t="str">
        <f t="shared" si="0"/>
        <v>30299</v>
      </c>
      <c r="E39" s="67" t="s">
        <v>299</v>
      </c>
      <c r="F39" s="68">
        <v>50.1</v>
      </c>
      <c r="G39" s="68"/>
      <c r="H39" s="70">
        <v>50.1</v>
      </c>
      <c r="I39" s="58"/>
    </row>
    <row r="40" ht="19.9" customHeight="1" spans="1:11">
      <c r="B40" s="65" t="s">
        <v>22</v>
      </c>
      <c r="C40" s="65" t="s">
        <v>22</v>
      </c>
      <c r="D40" s="66" t="str">
        <f t="shared" si="0"/>
        <v/>
      </c>
      <c r="E40" s="67" t="s">
        <v>300</v>
      </c>
      <c r="F40" s="68">
        <v>585</v>
      </c>
      <c r="G40" s="68">
        <v>585</v>
      </c>
      <c r="H40" s="70"/>
      <c r="I40" s="58"/>
      <c r="K40" s="72"/>
    </row>
    <row r="41" ht="19.9" customHeight="1" spans="1:11">
      <c r="A41" s="27"/>
      <c r="B41" s="65" t="s">
        <v>227</v>
      </c>
      <c r="C41" s="65" t="s">
        <v>90</v>
      </c>
      <c r="D41" s="66" t="str">
        <f t="shared" si="0"/>
        <v>30399</v>
      </c>
      <c r="E41" s="67" t="s">
        <v>301</v>
      </c>
      <c r="F41" s="68">
        <v>585</v>
      </c>
      <c r="G41" s="68">
        <v>585</v>
      </c>
      <c r="H41" s="70"/>
      <c r="I41" s="58"/>
    </row>
    <row r="42" ht="19.9" customHeight="1" spans="1:11">
      <c r="B42" s="65" t="s">
        <v>227</v>
      </c>
      <c r="C42" s="65" t="s">
        <v>90</v>
      </c>
      <c r="D42" s="66" t="str">
        <f t="shared" si="0"/>
        <v>30399</v>
      </c>
      <c r="E42" s="67" t="s">
        <v>302</v>
      </c>
      <c r="F42" s="68">
        <v>0.07</v>
      </c>
      <c r="G42" s="68">
        <v>0.07</v>
      </c>
      <c r="H42" s="70"/>
      <c r="I42" s="58"/>
    </row>
    <row r="43" ht="19.9" customHeight="1" spans="1:11">
      <c r="A43" s="27"/>
      <c r="B43" s="65" t="s">
        <v>227</v>
      </c>
      <c r="C43" s="65" t="s">
        <v>90</v>
      </c>
      <c r="D43" s="66" t="str">
        <f t="shared" si="0"/>
        <v>30399</v>
      </c>
      <c r="E43" s="67" t="s">
        <v>303</v>
      </c>
      <c r="F43" s="68">
        <v>584.93</v>
      </c>
      <c r="G43" s="68">
        <v>584.93</v>
      </c>
      <c r="H43" s="70"/>
      <c r="I43" s="58"/>
    </row>
    <row r="44" ht="8.45" customHeight="1" spans="1:11">
      <c r="A44" s="46"/>
      <c r="B44" s="46"/>
      <c r="C44" s="46"/>
      <c r="D44" s="73"/>
      <c r="E44" s="46"/>
      <c r="F44" s="46"/>
      <c r="G44" s="46"/>
      <c r="H44" s="74"/>
      <c r="I44" s="75"/>
    </row>
  </sheetData>
  <autoFilter xmlns:etc="http://www.wps.cn/officeDocument/2017/etCustomData" ref="B1:H43" etc:filterBottomFollowUsedRange="0">
    <extLst/>
  </autoFilter>
  <mergeCells count="13">
    <mergeCell ref="B1:C1"/>
    <mergeCell ref="B2:H2"/>
    <mergeCell ref="B3:E3"/>
    <mergeCell ref="B4:E4"/>
    <mergeCell ref="F4:H4"/>
    <mergeCell ref="B5:C5"/>
    <mergeCell ref="A14:A16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J18" sqref="J18"/>
    </sheetView>
  </sheetViews>
  <sheetFormatPr defaultColWidth="10" defaultRowHeight="13.5" outlineLevelCol="7"/>
  <cols>
    <col min="1" max="1" width="1.5" customWidth="1"/>
    <col min="2" max="4" width="6.125" customWidth="1"/>
    <col min="5" max="5" width="10.8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4.25" customHeight="1" spans="1:8">
      <c r="A1" s="22"/>
      <c r="B1" s="27"/>
      <c r="C1" s="27"/>
      <c r="D1" s="27"/>
      <c r="E1" s="27"/>
      <c r="F1" s="27"/>
      <c r="G1" s="26" t="s">
        <v>304</v>
      </c>
      <c r="H1" s="27"/>
    </row>
    <row r="2" ht="19.9" customHeight="1" spans="1:8">
      <c r="A2" s="22"/>
      <c r="B2" s="28" t="s">
        <v>305</v>
      </c>
      <c r="C2" s="28"/>
      <c r="D2" s="28"/>
      <c r="E2" s="28"/>
      <c r="F2" s="28"/>
      <c r="G2" s="28"/>
      <c r="H2" s="27" t="s">
        <v>2</v>
      </c>
    </row>
    <row r="3" ht="17.1" customHeight="1" spans="1:8">
      <c r="A3" s="29"/>
      <c r="B3" s="30" t="s">
        <v>4</v>
      </c>
      <c r="C3" s="30"/>
      <c r="D3" s="30"/>
      <c r="E3" s="30"/>
      <c r="F3" s="30"/>
      <c r="G3" s="31" t="s">
        <v>5</v>
      </c>
      <c r="H3" s="32"/>
    </row>
    <row r="4" ht="21.4" customHeight="1" spans="1:8">
      <c r="A4" s="35"/>
      <c r="B4" s="33" t="s">
        <v>73</v>
      </c>
      <c r="C4" s="33"/>
      <c r="D4" s="33"/>
      <c r="E4" s="33" t="s">
        <v>64</v>
      </c>
      <c r="F4" s="33" t="s">
        <v>65</v>
      </c>
      <c r="G4" s="33" t="s">
        <v>306</v>
      </c>
      <c r="H4" s="34"/>
    </row>
    <row r="5" ht="21.4" customHeight="1" spans="1:8">
      <c r="A5" s="35"/>
      <c r="B5" s="33" t="s">
        <v>74</v>
      </c>
      <c r="C5" s="33" t="s">
        <v>75</v>
      </c>
      <c r="D5" s="33" t="s">
        <v>76</v>
      </c>
      <c r="E5" s="33"/>
      <c r="F5" s="33"/>
      <c r="G5" s="33"/>
      <c r="H5" s="37"/>
    </row>
    <row r="6" ht="29" customHeight="1" spans="1:8">
      <c r="A6" s="38"/>
      <c r="B6" s="39"/>
      <c r="C6" s="39"/>
      <c r="D6" s="39"/>
      <c r="E6" s="39"/>
      <c r="F6" s="39" t="s">
        <v>66</v>
      </c>
      <c r="G6" s="40">
        <f>G7</f>
        <v>1435.08</v>
      </c>
      <c r="H6" s="41"/>
    </row>
    <row r="7" ht="28" customHeight="1" spans="1:8">
      <c r="A7" s="35"/>
      <c r="B7" s="42"/>
      <c r="C7" s="42"/>
      <c r="D7" s="42"/>
      <c r="E7" s="42" t="s">
        <v>67</v>
      </c>
      <c r="F7" s="52" t="s">
        <v>307</v>
      </c>
      <c r="G7" s="44">
        <f>SUM(G8:G14)</f>
        <v>1435.08</v>
      </c>
      <c r="H7" s="37"/>
    </row>
    <row r="8" ht="30" customHeight="1" spans="1:8">
      <c r="A8" s="35"/>
      <c r="B8" s="42" t="s">
        <v>77</v>
      </c>
      <c r="C8" s="42" t="s">
        <v>78</v>
      </c>
      <c r="D8" s="42" t="s">
        <v>79</v>
      </c>
      <c r="E8" s="42" t="s">
        <v>67</v>
      </c>
      <c r="F8" s="53" t="s">
        <v>308</v>
      </c>
      <c r="G8" s="45">
        <v>7.5</v>
      </c>
      <c r="H8" s="37"/>
    </row>
    <row r="9" ht="28" customHeight="1" spans="1:8">
      <c r="A9" s="35"/>
      <c r="B9" s="42" t="s">
        <v>77</v>
      </c>
      <c r="C9" s="42" t="s">
        <v>78</v>
      </c>
      <c r="D9" s="42" t="s">
        <v>79</v>
      </c>
      <c r="E9" s="42" t="s">
        <v>67</v>
      </c>
      <c r="F9" s="54" t="s">
        <v>309</v>
      </c>
      <c r="G9" s="45">
        <v>276</v>
      </c>
      <c r="H9" s="37"/>
    </row>
    <row r="10" ht="28" customHeight="1" spans="1:8">
      <c r="A10" s="35"/>
      <c r="B10" s="42" t="s">
        <v>77</v>
      </c>
      <c r="C10" s="42" t="s">
        <v>78</v>
      </c>
      <c r="D10" s="42" t="s">
        <v>79</v>
      </c>
      <c r="E10" s="42" t="s">
        <v>67</v>
      </c>
      <c r="F10" s="54" t="s">
        <v>310</v>
      </c>
      <c r="G10" s="45">
        <v>0.88</v>
      </c>
      <c r="H10" s="37"/>
    </row>
    <row r="11" ht="28" customHeight="1" spans="1:8">
      <c r="A11" s="35"/>
      <c r="B11" s="42" t="s">
        <v>77</v>
      </c>
      <c r="C11" s="42" t="s">
        <v>78</v>
      </c>
      <c r="D11" s="42" t="s">
        <v>79</v>
      </c>
      <c r="E11" s="42" t="s">
        <v>67</v>
      </c>
      <c r="F11" s="53" t="s">
        <v>311</v>
      </c>
      <c r="G11" s="45">
        <v>21.36</v>
      </c>
      <c r="H11" s="37"/>
    </row>
    <row r="12" ht="27" customHeight="1" spans="1:8">
      <c r="A12" s="46"/>
      <c r="B12" s="42" t="s">
        <v>77</v>
      </c>
      <c r="C12" s="42" t="s">
        <v>78</v>
      </c>
      <c r="D12" s="42" t="s">
        <v>79</v>
      </c>
      <c r="E12" s="42" t="s">
        <v>67</v>
      </c>
      <c r="F12" s="53" t="s">
        <v>312</v>
      </c>
      <c r="G12" s="45">
        <v>88.47</v>
      </c>
      <c r="H12" s="48"/>
    </row>
    <row r="13" ht="38" customHeight="1" spans="1:8">
      <c r="B13" s="42" t="s">
        <v>77</v>
      </c>
      <c r="C13" s="42" t="s">
        <v>78</v>
      </c>
      <c r="D13" s="42" t="s">
        <v>79</v>
      </c>
      <c r="E13" s="42" t="s">
        <v>67</v>
      </c>
      <c r="F13" s="53" t="s">
        <v>313</v>
      </c>
      <c r="G13" s="55">
        <v>460.29</v>
      </c>
    </row>
    <row r="14" ht="26" customHeight="1" spans="1:8">
      <c r="B14" s="42" t="s">
        <v>77</v>
      </c>
      <c r="C14" s="42" t="s">
        <v>78</v>
      </c>
      <c r="D14" s="42" t="s">
        <v>79</v>
      </c>
      <c r="E14" s="42" t="s">
        <v>67</v>
      </c>
      <c r="F14" s="53" t="s">
        <v>314</v>
      </c>
      <c r="G14" s="45">
        <v>580.58</v>
      </c>
    </row>
  </sheetData>
  <mergeCells count="7">
    <mergeCell ref="B2:G2"/>
    <mergeCell ref="B3:F3"/>
    <mergeCell ref="B4:D4"/>
    <mergeCell ref="A8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缘分天空</cp:lastModifiedBy>
  <dcterms:created xsi:type="dcterms:W3CDTF">2025-01-23T08:03:00Z</dcterms:created>
  <dcterms:modified xsi:type="dcterms:W3CDTF">2026-02-04T06:12:06Z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9EFCC608D3754711B498397CA6FD3A0D_12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